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isonwensley/Desktop/PulSA/HSB2 AFSAP/"/>
    </mc:Choice>
  </mc:AlternateContent>
  <xr:revisionPtr revIDLastSave="0" documentId="13_ncr:1_{77465595-46F3-2441-9FC5-3C9652ED2EF0}" xr6:coauthVersionLast="36" xr6:coauthVersionMax="36" xr10:uidLastSave="{00000000-0000-0000-0000-000000000000}"/>
  <bookViews>
    <workbookView xWindow="680" yWindow="460" windowWidth="28120" windowHeight="17540" activeTab="4" xr2:uid="{FBF0E42F-6D02-174D-99FA-8F5A8C92EF14}"/>
  </bookViews>
  <sheets>
    <sheet name="Control" sheetId="1" r:id="rId1"/>
    <sheet name="CQN" sheetId="3" r:id="rId2"/>
    <sheet name="CPZ" sheetId="4" r:id="rId3"/>
    <sheet name="BAF" sheetId="5" r:id="rId4"/>
    <sheet name="EIPA" sheetId="6" r:id="rId5"/>
    <sheet name="CYT-D" sheetId="7" r:id="rId6"/>
    <sheet name="NOC" sheetId="8" r:id="rId7"/>
    <sheet name="R10" sheetId="9" r:id="rId8"/>
    <sheet name="SA1" sheetId="10" r:id="rId9"/>
    <sheet name="SA5" sheetId="11" r:id="rId10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1" l="1"/>
  <c r="J29" i="11"/>
  <c r="I29" i="11"/>
  <c r="H29" i="11"/>
  <c r="E29" i="11"/>
  <c r="D29" i="11"/>
  <c r="C29" i="11"/>
  <c r="B29" i="11"/>
  <c r="K28" i="11"/>
  <c r="J28" i="11"/>
  <c r="I28" i="11"/>
  <c r="H28" i="11"/>
  <c r="E28" i="11"/>
  <c r="D28" i="11"/>
  <c r="C28" i="11"/>
  <c r="B28" i="11"/>
  <c r="K19" i="11"/>
  <c r="J19" i="11"/>
  <c r="I19" i="11"/>
  <c r="H19" i="11"/>
  <c r="E19" i="11"/>
  <c r="D19" i="11"/>
  <c r="C19" i="11"/>
  <c r="B19" i="11"/>
  <c r="K18" i="11"/>
  <c r="J18" i="11"/>
  <c r="I18" i="11"/>
  <c r="H18" i="11"/>
  <c r="E18" i="11"/>
  <c r="D18" i="11"/>
  <c r="C18" i="11"/>
  <c r="B18" i="11"/>
  <c r="Q9" i="11"/>
  <c r="P9" i="11"/>
  <c r="O9" i="11"/>
  <c r="N9" i="11"/>
  <c r="K9" i="11"/>
  <c r="J9" i="11"/>
  <c r="I9" i="11"/>
  <c r="H9" i="11"/>
  <c r="E9" i="11"/>
  <c r="D9" i="11"/>
  <c r="C9" i="11"/>
  <c r="B9" i="11"/>
  <c r="Q8" i="11"/>
  <c r="P8" i="11"/>
  <c r="O8" i="11"/>
  <c r="N8" i="11"/>
  <c r="K8" i="11"/>
  <c r="J8" i="11"/>
  <c r="I8" i="11"/>
  <c r="H8" i="11"/>
  <c r="E8" i="11"/>
  <c r="D8" i="11"/>
  <c r="C8" i="11"/>
  <c r="B8" i="11"/>
  <c r="K29" i="10"/>
  <c r="J29" i="10"/>
  <c r="I29" i="10"/>
  <c r="H29" i="10"/>
  <c r="E29" i="10"/>
  <c r="D29" i="10"/>
  <c r="C29" i="10"/>
  <c r="B29" i="10"/>
  <c r="K28" i="10"/>
  <c r="J28" i="10"/>
  <c r="I28" i="10"/>
  <c r="H28" i="10"/>
  <c r="E28" i="10"/>
  <c r="D28" i="10"/>
  <c r="C28" i="10"/>
  <c r="B28" i="10"/>
  <c r="K19" i="10"/>
  <c r="J19" i="10"/>
  <c r="I19" i="10"/>
  <c r="H19" i="10"/>
  <c r="E19" i="10"/>
  <c r="D19" i="10"/>
  <c r="C19" i="10"/>
  <c r="B19" i="10"/>
  <c r="K18" i="10"/>
  <c r="J18" i="10"/>
  <c r="I18" i="10"/>
  <c r="H18" i="10"/>
  <c r="E18" i="10"/>
  <c r="D18" i="10"/>
  <c r="C18" i="10"/>
  <c r="B18" i="10"/>
  <c r="Q9" i="10"/>
  <c r="P9" i="10"/>
  <c r="O9" i="10"/>
  <c r="N9" i="10"/>
  <c r="K9" i="10"/>
  <c r="J9" i="10"/>
  <c r="I9" i="10"/>
  <c r="H9" i="10"/>
  <c r="E9" i="10"/>
  <c r="D9" i="10"/>
  <c r="C9" i="10"/>
  <c r="B9" i="10"/>
  <c r="Q8" i="10"/>
  <c r="P8" i="10"/>
  <c r="O8" i="10"/>
  <c r="N8" i="10"/>
  <c r="K8" i="10"/>
  <c r="J8" i="10"/>
  <c r="I8" i="10"/>
  <c r="H8" i="10"/>
  <c r="E8" i="10"/>
  <c r="D8" i="10"/>
  <c r="C8" i="10"/>
  <c r="B8" i="10"/>
  <c r="K29" i="9"/>
  <c r="J29" i="9"/>
  <c r="I29" i="9"/>
  <c r="H29" i="9"/>
  <c r="E29" i="9"/>
  <c r="D29" i="9"/>
  <c r="C29" i="9"/>
  <c r="B29" i="9"/>
  <c r="K28" i="9"/>
  <c r="J28" i="9"/>
  <c r="I28" i="9"/>
  <c r="H28" i="9"/>
  <c r="E28" i="9"/>
  <c r="D28" i="9"/>
  <c r="C28" i="9"/>
  <c r="B28" i="9"/>
  <c r="K19" i="9"/>
  <c r="J19" i="9"/>
  <c r="I19" i="9"/>
  <c r="H19" i="9"/>
  <c r="E19" i="9"/>
  <c r="D19" i="9"/>
  <c r="C19" i="9"/>
  <c r="B19" i="9"/>
  <c r="K18" i="9"/>
  <c r="J18" i="9"/>
  <c r="I18" i="9"/>
  <c r="H18" i="9"/>
  <c r="E18" i="9"/>
  <c r="D18" i="9"/>
  <c r="C18" i="9"/>
  <c r="B18" i="9"/>
  <c r="Q9" i="9"/>
  <c r="P9" i="9"/>
  <c r="O9" i="9"/>
  <c r="N9" i="9"/>
  <c r="K9" i="9"/>
  <c r="J9" i="9"/>
  <c r="I9" i="9"/>
  <c r="H9" i="9"/>
  <c r="E9" i="9"/>
  <c r="D9" i="9"/>
  <c r="C9" i="9"/>
  <c r="B9" i="9"/>
  <c r="Q8" i="9"/>
  <c r="P8" i="9"/>
  <c r="O8" i="9"/>
  <c r="N8" i="9"/>
  <c r="K8" i="9"/>
  <c r="J8" i="9"/>
  <c r="I8" i="9"/>
  <c r="H8" i="9"/>
  <c r="E8" i="9"/>
  <c r="D8" i="9"/>
  <c r="C8" i="9"/>
  <c r="B8" i="9"/>
  <c r="J40" i="8"/>
  <c r="I40" i="8"/>
  <c r="H40" i="8"/>
  <c r="G40" i="8"/>
  <c r="J39" i="8"/>
  <c r="I39" i="8"/>
  <c r="H39" i="8"/>
  <c r="G39" i="8"/>
  <c r="J38" i="8"/>
  <c r="I38" i="8"/>
  <c r="H38" i="8"/>
  <c r="G38" i="8"/>
  <c r="J29" i="8"/>
  <c r="I29" i="8"/>
  <c r="H29" i="8"/>
  <c r="G29" i="8"/>
  <c r="J28" i="8"/>
  <c r="I28" i="8"/>
  <c r="H28" i="8"/>
  <c r="G28" i="8"/>
  <c r="J27" i="8"/>
  <c r="I27" i="8"/>
  <c r="H27" i="8"/>
  <c r="G27" i="8"/>
  <c r="J18" i="8"/>
  <c r="I18" i="8"/>
  <c r="H18" i="8"/>
  <c r="G18" i="8"/>
  <c r="J17" i="8"/>
  <c r="I17" i="8"/>
  <c r="H17" i="8"/>
  <c r="G17" i="8"/>
  <c r="J16" i="8"/>
  <c r="I16" i="8"/>
  <c r="H16" i="8"/>
  <c r="G16" i="8"/>
  <c r="J7" i="8"/>
  <c r="I7" i="8"/>
  <c r="H7" i="8"/>
  <c r="G7" i="8"/>
  <c r="J6" i="8"/>
  <c r="I6" i="8"/>
  <c r="H6" i="8"/>
  <c r="G6" i="8"/>
  <c r="J5" i="8"/>
  <c r="I5" i="8"/>
  <c r="H5" i="8"/>
  <c r="G5" i="8"/>
  <c r="J40" i="7"/>
  <c r="I40" i="7"/>
  <c r="H40" i="7"/>
  <c r="G40" i="7"/>
  <c r="J39" i="7"/>
  <c r="I39" i="7"/>
  <c r="H39" i="7"/>
  <c r="G39" i="7"/>
  <c r="J38" i="7"/>
  <c r="I38" i="7"/>
  <c r="H38" i="7"/>
  <c r="G38" i="7"/>
  <c r="J29" i="7"/>
  <c r="I29" i="7"/>
  <c r="H29" i="7"/>
  <c r="G29" i="7"/>
  <c r="J28" i="7"/>
  <c r="I28" i="7"/>
  <c r="H28" i="7"/>
  <c r="G28" i="7"/>
  <c r="J27" i="7"/>
  <c r="I27" i="7"/>
  <c r="H27" i="7"/>
  <c r="G27" i="7"/>
  <c r="J18" i="7"/>
  <c r="I18" i="7"/>
  <c r="H18" i="7"/>
  <c r="G18" i="7"/>
  <c r="J17" i="7"/>
  <c r="I17" i="7"/>
  <c r="H17" i="7"/>
  <c r="G17" i="7"/>
  <c r="J16" i="7"/>
  <c r="I16" i="7"/>
  <c r="H16" i="7"/>
  <c r="G16" i="7"/>
  <c r="J7" i="7"/>
  <c r="I7" i="7"/>
  <c r="H7" i="7"/>
  <c r="G7" i="7"/>
  <c r="J6" i="7"/>
  <c r="I6" i="7"/>
  <c r="H6" i="7"/>
  <c r="G6" i="7"/>
  <c r="J5" i="7"/>
  <c r="I5" i="7"/>
  <c r="H5" i="7"/>
  <c r="G5" i="7"/>
  <c r="J40" i="6"/>
  <c r="H40" i="6"/>
  <c r="G40" i="6"/>
  <c r="J39" i="6"/>
  <c r="I39" i="6"/>
  <c r="H39" i="6"/>
  <c r="G39" i="6"/>
  <c r="J38" i="6"/>
  <c r="I38" i="6"/>
  <c r="H38" i="6"/>
  <c r="G38" i="6"/>
  <c r="J29" i="6"/>
  <c r="I29" i="6"/>
  <c r="H29" i="6"/>
  <c r="G29" i="6"/>
  <c r="J28" i="6"/>
  <c r="I28" i="6"/>
  <c r="H28" i="6"/>
  <c r="G28" i="6"/>
  <c r="J27" i="6"/>
  <c r="I27" i="6"/>
  <c r="H27" i="6"/>
  <c r="G27" i="6"/>
  <c r="J18" i="6"/>
  <c r="I18" i="6"/>
  <c r="H18" i="6"/>
  <c r="G18" i="6"/>
  <c r="J17" i="6"/>
  <c r="I17" i="6"/>
  <c r="H17" i="6"/>
  <c r="G17" i="6"/>
  <c r="J16" i="6"/>
  <c r="I16" i="6"/>
  <c r="H16" i="6"/>
  <c r="G16" i="6"/>
  <c r="J7" i="6"/>
  <c r="I7" i="6"/>
  <c r="H7" i="6"/>
  <c r="G7" i="6"/>
  <c r="J6" i="6"/>
  <c r="I6" i="6"/>
  <c r="H6" i="6"/>
  <c r="G6" i="6"/>
  <c r="J5" i="6"/>
  <c r="I5" i="6"/>
  <c r="H5" i="6"/>
  <c r="G5" i="6"/>
  <c r="J40" i="5"/>
  <c r="I40" i="5"/>
  <c r="H40" i="5"/>
  <c r="G40" i="5"/>
  <c r="J39" i="5"/>
  <c r="I39" i="5"/>
  <c r="H39" i="5"/>
  <c r="G39" i="5"/>
  <c r="J38" i="5"/>
  <c r="I38" i="5"/>
  <c r="H38" i="5"/>
  <c r="G38" i="5"/>
  <c r="J29" i="5"/>
  <c r="I29" i="5"/>
  <c r="H29" i="5"/>
  <c r="G29" i="5"/>
  <c r="J28" i="5"/>
  <c r="I28" i="5"/>
  <c r="H28" i="5"/>
  <c r="G28" i="5"/>
  <c r="J27" i="5"/>
  <c r="I27" i="5"/>
  <c r="H27" i="5"/>
  <c r="G27" i="5"/>
  <c r="J18" i="5"/>
  <c r="I18" i="5"/>
  <c r="H18" i="5"/>
  <c r="G18" i="5"/>
  <c r="J17" i="5"/>
  <c r="I17" i="5"/>
  <c r="H17" i="5"/>
  <c r="G17" i="5"/>
  <c r="J16" i="5"/>
  <c r="I16" i="5"/>
  <c r="H16" i="5"/>
  <c r="G16" i="5"/>
  <c r="J7" i="5"/>
  <c r="I7" i="5"/>
  <c r="H7" i="5"/>
  <c r="G7" i="5"/>
  <c r="J6" i="5"/>
  <c r="I6" i="5"/>
  <c r="H6" i="5"/>
  <c r="G6" i="5"/>
  <c r="J5" i="5"/>
  <c r="I5" i="5"/>
  <c r="H5" i="5"/>
  <c r="G5" i="5"/>
  <c r="J40" i="4"/>
  <c r="I40" i="4"/>
  <c r="H40" i="4"/>
  <c r="G40" i="4"/>
  <c r="J39" i="4"/>
  <c r="I39" i="4"/>
  <c r="H39" i="4"/>
  <c r="G39" i="4"/>
  <c r="J38" i="4"/>
  <c r="I38" i="4"/>
  <c r="H38" i="4"/>
  <c r="G38" i="4"/>
  <c r="J29" i="4"/>
  <c r="I29" i="4"/>
  <c r="H29" i="4"/>
  <c r="G29" i="4"/>
  <c r="J28" i="4"/>
  <c r="I28" i="4"/>
  <c r="H28" i="4"/>
  <c r="G28" i="4"/>
  <c r="J27" i="4"/>
  <c r="I27" i="4"/>
  <c r="H27" i="4"/>
  <c r="G27" i="4"/>
  <c r="J18" i="4"/>
  <c r="I18" i="4"/>
  <c r="H18" i="4"/>
  <c r="G18" i="4"/>
  <c r="J17" i="4"/>
  <c r="I17" i="4"/>
  <c r="H17" i="4"/>
  <c r="G17" i="4"/>
  <c r="J16" i="4"/>
  <c r="I16" i="4"/>
  <c r="H16" i="4"/>
  <c r="G16" i="4"/>
  <c r="J7" i="4"/>
  <c r="I7" i="4"/>
  <c r="H7" i="4"/>
  <c r="G7" i="4"/>
  <c r="J6" i="4"/>
  <c r="I6" i="4"/>
  <c r="H6" i="4"/>
  <c r="G6" i="4"/>
  <c r="J5" i="4"/>
  <c r="I5" i="4"/>
  <c r="H5" i="4"/>
  <c r="G5" i="4"/>
  <c r="J40" i="3"/>
  <c r="I40" i="3"/>
  <c r="H40" i="3"/>
  <c r="G40" i="3"/>
  <c r="J39" i="3"/>
  <c r="I39" i="3"/>
  <c r="H39" i="3"/>
  <c r="G39" i="3"/>
  <c r="J38" i="3"/>
  <c r="I38" i="3"/>
  <c r="H38" i="3"/>
  <c r="G38" i="3"/>
  <c r="J29" i="3"/>
  <c r="I29" i="3"/>
  <c r="H29" i="3"/>
  <c r="G29" i="3"/>
  <c r="J28" i="3"/>
  <c r="I28" i="3"/>
  <c r="H28" i="3"/>
  <c r="G28" i="3"/>
  <c r="J27" i="3"/>
  <c r="I27" i="3"/>
  <c r="H27" i="3"/>
  <c r="G27" i="3"/>
  <c r="J18" i="3"/>
  <c r="I18" i="3"/>
  <c r="H18" i="3"/>
  <c r="G18" i="3"/>
  <c r="J17" i="3"/>
  <c r="I17" i="3"/>
  <c r="H17" i="3"/>
  <c r="G17" i="3"/>
  <c r="J16" i="3"/>
  <c r="I16" i="3"/>
  <c r="H16" i="3"/>
  <c r="G16" i="3"/>
  <c r="J7" i="3"/>
  <c r="I7" i="3"/>
  <c r="H7" i="3"/>
  <c r="G7" i="3"/>
  <c r="J6" i="3"/>
  <c r="I6" i="3"/>
  <c r="H6" i="3"/>
  <c r="G6" i="3"/>
  <c r="J5" i="3"/>
  <c r="I5" i="3"/>
  <c r="H5" i="3"/>
  <c r="G5" i="3"/>
  <c r="J40" i="1"/>
  <c r="I40" i="1"/>
  <c r="H40" i="1"/>
  <c r="G40" i="1"/>
  <c r="J39" i="1"/>
  <c r="I39" i="1"/>
  <c r="H39" i="1"/>
  <c r="G39" i="1"/>
  <c r="J38" i="1"/>
  <c r="I38" i="1"/>
  <c r="H38" i="1"/>
  <c r="G38" i="1"/>
  <c r="J29" i="1"/>
  <c r="I29" i="1"/>
  <c r="H29" i="1"/>
  <c r="G29" i="1"/>
  <c r="J28" i="1"/>
  <c r="I28" i="1"/>
  <c r="H28" i="1"/>
  <c r="G28" i="1"/>
  <c r="J27" i="1"/>
  <c r="I27" i="1"/>
  <c r="H27" i="1"/>
  <c r="G27" i="1"/>
  <c r="J18" i="1"/>
  <c r="I18" i="1"/>
  <c r="H18" i="1"/>
  <c r="G18" i="1"/>
  <c r="J17" i="1"/>
  <c r="I17" i="1"/>
  <c r="H17" i="1"/>
  <c r="G17" i="1"/>
  <c r="J16" i="1"/>
  <c r="I16" i="1"/>
  <c r="H16" i="1"/>
  <c r="G16" i="1"/>
  <c r="J7" i="1"/>
  <c r="I7" i="1"/>
  <c r="H7" i="1"/>
  <c r="G7" i="1"/>
  <c r="J6" i="1"/>
  <c r="I6" i="1"/>
  <c r="H6" i="1"/>
  <c r="G6" i="1"/>
  <c r="J5" i="1"/>
  <c r="I5" i="1"/>
  <c r="H5" i="1"/>
  <c r="G5" i="1"/>
  <c r="E42" i="8" l="1"/>
  <c r="D42" i="8"/>
  <c r="C42" i="8"/>
  <c r="B42" i="8"/>
  <c r="E41" i="8"/>
  <c r="D41" i="8"/>
  <c r="C41" i="8"/>
  <c r="B41" i="8"/>
  <c r="E31" i="8"/>
  <c r="D31" i="8"/>
  <c r="C31" i="8"/>
  <c r="B31" i="8"/>
  <c r="E30" i="8"/>
  <c r="D30" i="8"/>
  <c r="C30" i="8"/>
  <c r="B30" i="8"/>
  <c r="E20" i="8"/>
  <c r="D20" i="8"/>
  <c r="C20" i="8"/>
  <c r="B20" i="8"/>
  <c r="E19" i="8"/>
  <c r="D19" i="8"/>
  <c r="C19" i="8"/>
  <c r="B19" i="8"/>
  <c r="E9" i="8"/>
  <c r="D9" i="8"/>
  <c r="C9" i="8"/>
  <c r="B9" i="8"/>
  <c r="E8" i="8"/>
  <c r="D8" i="8"/>
  <c r="C8" i="8"/>
  <c r="B8" i="8"/>
  <c r="E42" i="7"/>
  <c r="D42" i="7"/>
  <c r="C42" i="7"/>
  <c r="B42" i="7"/>
  <c r="E41" i="7"/>
  <c r="D41" i="7"/>
  <c r="C41" i="7"/>
  <c r="B41" i="7"/>
  <c r="E31" i="7"/>
  <c r="D31" i="7"/>
  <c r="C31" i="7"/>
  <c r="B31" i="7"/>
  <c r="E30" i="7"/>
  <c r="D30" i="7"/>
  <c r="C30" i="7"/>
  <c r="B30" i="7"/>
  <c r="E20" i="7"/>
  <c r="D20" i="7"/>
  <c r="C20" i="7"/>
  <c r="B20" i="7"/>
  <c r="E19" i="7"/>
  <c r="D19" i="7"/>
  <c r="C19" i="7"/>
  <c r="B19" i="7"/>
  <c r="E9" i="7"/>
  <c r="D9" i="7"/>
  <c r="C9" i="7"/>
  <c r="B9" i="7"/>
  <c r="E8" i="7"/>
  <c r="D8" i="7"/>
  <c r="C8" i="7"/>
  <c r="B8" i="7"/>
  <c r="E42" i="6"/>
  <c r="D42" i="6"/>
  <c r="C42" i="6"/>
  <c r="B42" i="6"/>
  <c r="E41" i="6"/>
  <c r="D41" i="6"/>
  <c r="C41" i="6"/>
  <c r="B41" i="6"/>
  <c r="E31" i="6"/>
  <c r="D31" i="6"/>
  <c r="C31" i="6"/>
  <c r="B31" i="6"/>
  <c r="E30" i="6"/>
  <c r="D30" i="6"/>
  <c r="C30" i="6"/>
  <c r="B30" i="6"/>
  <c r="E20" i="6"/>
  <c r="D20" i="6"/>
  <c r="C20" i="6"/>
  <c r="B20" i="6"/>
  <c r="E19" i="6"/>
  <c r="D19" i="6"/>
  <c r="C19" i="6"/>
  <c r="B19" i="6"/>
  <c r="E9" i="6"/>
  <c r="D9" i="6"/>
  <c r="C9" i="6"/>
  <c r="B9" i="6"/>
  <c r="E8" i="6"/>
  <c r="D8" i="6"/>
  <c r="C8" i="6"/>
  <c r="B8" i="6"/>
  <c r="E42" i="5"/>
  <c r="D42" i="5"/>
  <c r="C42" i="5"/>
  <c r="B42" i="5"/>
  <c r="E41" i="5"/>
  <c r="D41" i="5"/>
  <c r="C41" i="5"/>
  <c r="B41" i="5"/>
  <c r="E31" i="5"/>
  <c r="D31" i="5"/>
  <c r="C31" i="5"/>
  <c r="B31" i="5"/>
  <c r="E30" i="5"/>
  <c r="D30" i="5"/>
  <c r="C30" i="5"/>
  <c r="B30" i="5"/>
  <c r="E20" i="5"/>
  <c r="D20" i="5"/>
  <c r="C20" i="5"/>
  <c r="B20" i="5"/>
  <c r="E19" i="5"/>
  <c r="D19" i="5"/>
  <c r="C19" i="5"/>
  <c r="B19" i="5"/>
  <c r="E9" i="5"/>
  <c r="D9" i="5"/>
  <c r="C9" i="5"/>
  <c r="B9" i="5"/>
  <c r="E8" i="5"/>
  <c r="D8" i="5"/>
  <c r="C8" i="5"/>
  <c r="B8" i="5"/>
  <c r="E42" i="4"/>
  <c r="D42" i="4"/>
  <c r="C42" i="4"/>
  <c r="B42" i="4"/>
  <c r="E41" i="4"/>
  <c r="D41" i="4"/>
  <c r="C41" i="4"/>
  <c r="B41" i="4"/>
  <c r="E31" i="4"/>
  <c r="D31" i="4"/>
  <c r="C31" i="4"/>
  <c r="B31" i="4"/>
  <c r="E30" i="4"/>
  <c r="D30" i="4"/>
  <c r="C30" i="4"/>
  <c r="B30" i="4"/>
  <c r="E20" i="4"/>
  <c r="D20" i="4"/>
  <c r="C20" i="4"/>
  <c r="B20" i="4"/>
  <c r="E19" i="4"/>
  <c r="D19" i="4"/>
  <c r="C19" i="4"/>
  <c r="B19" i="4"/>
  <c r="E9" i="4"/>
  <c r="D9" i="4"/>
  <c r="C9" i="4"/>
  <c r="B9" i="4"/>
  <c r="E8" i="4"/>
  <c r="D8" i="4"/>
  <c r="C8" i="4"/>
  <c r="B8" i="4"/>
  <c r="E42" i="3"/>
  <c r="D42" i="3"/>
  <c r="C42" i="3"/>
  <c r="B42" i="3"/>
  <c r="E41" i="3"/>
  <c r="D41" i="3"/>
  <c r="C41" i="3"/>
  <c r="B41" i="3"/>
  <c r="E31" i="3"/>
  <c r="D31" i="3"/>
  <c r="C31" i="3"/>
  <c r="B31" i="3"/>
  <c r="E30" i="3"/>
  <c r="D30" i="3"/>
  <c r="C30" i="3"/>
  <c r="B30" i="3"/>
  <c r="E20" i="3"/>
  <c r="D20" i="3"/>
  <c r="C20" i="3"/>
  <c r="B20" i="3"/>
  <c r="E19" i="3"/>
  <c r="D19" i="3"/>
  <c r="C19" i="3"/>
  <c r="B19" i="3"/>
  <c r="E9" i="3"/>
  <c r="D9" i="3"/>
  <c r="C9" i="3"/>
  <c r="B9" i="3"/>
  <c r="E8" i="3"/>
  <c r="D8" i="3"/>
  <c r="C8" i="3"/>
  <c r="B8" i="3"/>
  <c r="E42" i="1"/>
  <c r="D42" i="1"/>
  <c r="C42" i="1"/>
  <c r="B42" i="1"/>
  <c r="E41" i="1"/>
  <c r="D41" i="1"/>
  <c r="C41" i="1"/>
  <c r="B41" i="1"/>
  <c r="E31" i="1"/>
  <c r="D31" i="1"/>
  <c r="C31" i="1"/>
  <c r="B31" i="1"/>
  <c r="E30" i="1"/>
  <c r="D30" i="1"/>
  <c r="C30" i="1"/>
  <c r="B30" i="1"/>
  <c r="E20" i="1"/>
  <c r="D20" i="1"/>
  <c r="C20" i="1"/>
  <c r="B20" i="1"/>
  <c r="E19" i="1"/>
  <c r="D19" i="1"/>
  <c r="C19" i="1"/>
  <c r="B19" i="1"/>
  <c r="C8" i="1"/>
  <c r="D8" i="1"/>
  <c r="E8" i="1"/>
  <c r="C9" i="1"/>
  <c r="D9" i="1"/>
  <c r="E9" i="1"/>
  <c r="B9" i="1"/>
  <c r="B8" i="1"/>
</calcChain>
</file>

<file path=xl/sharedStrings.xml><?xml version="1.0" encoding="utf-8"?>
<sst xmlns="http://schemas.openxmlformats.org/spreadsheetml/2006/main" count="147" uniqueCount="12">
  <si>
    <t>Mean</t>
  </si>
  <si>
    <t>Stdev</t>
  </si>
  <si>
    <t>Control</t>
  </si>
  <si>
    <t>SA 0.1</t>
  </si>
  <si>
    <t>SA 1</t>
  </si>
  <si>
    <t>SA 5</t>
  </si>
  <si>
    <t>BAF</t>
  </si>
  <si>
    <t>NOC</t>
  </si>
  <si>
    <t>CQN</t>
  </si>
  <si>
    <t>EIPA</t>
  </si>
  <si>
    <t>CPZ</t>
  </si>
  <si>
    <t>CYT-D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</si>
</sst>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Control!$A$1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Control!$B$9:$E$9</c:f>
                <c:numCache>
                  <c:formatCode>General</c:formatCode>
                  <c:ptCount val="4"/>
                  <c:pt idx="0">
                    <c:v>10.062206517459273</c:v>
                  </c:pt>
                  <c:pt idx="1">
                    <c:v>13.058394490390704</c:v>
                  </c:pt>
                  <c:pt idx="2">
                    <c:v>15.171607253902479</c:v>
                  </c:pt>
                  <c:pt idx="3">
                    <c:v>18.278885815789401</c:v>
                  </c:pt>
                </c:numCache>
              </c:numRef>
            </c:plus>
            <c:minus>
              <c:numRef>
                <c:f>Control!$B$9:$E$9</c:f>
                <c:numCache>
                  <c:formatCode>General</c:formatCode>
                  <c:ptCount val="4"/>
                  <c:pt idx="0">
                    <c:v>10.062206517459273</c:v>
                  </c:pt>
                  <c:pt idx="1">
                    <c:v>13.058394490390704</c:v>
                  </c:pt>
                  <c:pt idx="2">
                    <c:v>15.171607253902479</c:v>
                  </c:pt>
                  <c:pt idx="3">
                    <c:v>18.278885815789401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Control!$B$8:$E$8</c:f>
              <c:numCache>
                <c:formatCode>General</c:formatCode>
                <c:ptCount val="4"/>
                <c:pt idx="0">
                  <c:v>1218.9999999999998</c:v>
                </c:pt>
                <c:pt idx="1">
                  <c:v>1195.7166666666667</c:v>
                </c:pt>
                <c:pt idx="2">
                  <c:v>1260.4833333333333</c:v>
                </c:pt>
                <c:pt idx="3">
                  <c:v>1243.2166666666667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7-7A42-A79B-F0086626B09C}"/>
            </c:ext>
          </c:extLst>
        </c:ser>
        <c:ser>
          <c:idx val="1"/>
          <c:order val="1"/>
          <c:tx>
            <c:strRef>
              <c:f>Control!$A$12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Control!$B$20:$E$20</c:f>
                <c:numCache>
                  <c:formatCode>General</c:formatCode>
                  <c:ptCount val="4"/>
                  <c:pt idx="0">
                    <c:v>4.6657975381135275</c:v>
                  </c:pt>
                  <c:pt idx="1">
                    <c:v>22.11864974781836</c:v>
                  </c:pt>
                  <c:pt idx="2">
                    <c:v>18.533905866456386</c:v>
                  </c:pt>
                  <c:pt idx="3">
                    <c:v>11.079831526998396</c:v>
                  </c:pt>
                </c:numCache>
              </c:numRef>
            </c:plus>
            <c:minus>
              <c:numRef>
                <c:f>Control!$B$20:$E$20</c:f>
                <c:numCache>
                  <c:formatCode>General</c:formatCode>
                  <c:ptCount val="4"/>
                  <c:pt idx="0">
                    <c:v>4.6657975381135275</c:v>
                  </c:pt>
                  <c:pt idx="1">
                    <c:v>22.11864974781836</c:v>
                  </c:pt>
                  <c:pt idx="2">
                    <c:v>18.533905866456386</c:v>
                  </c:pt>
                  <c:pt idx="3">
                    <c:v>11.079831526998396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Control!$B$19:$E$19</c:f>
              <c:numCache>
                <c:formatCode>General</c:formatCode>
                <c:ptCount val="4"/>
                <c:pt idx="0">
                  <c:v>1214.1166666666668</c:v>
                </c:pt>
                <c:pt idx="1">
                  <c:v>1208.9666666666667</c:v>
                </c:pt>
                <c:pt idx="2">
                  <c:v>1208.8833333333334</c:v>
                </c:pt>
                <c:pt idx="3">
                  <c:v>1205.8333333333333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67-7A42-A79B-F0086626B09C}"/>
            </c:ext>
          </c:extLst>
        </c:ser>
        <c:ser>
          <c:idx val="2"/>
          <c:order val="2"/>
          <c:tx>
            <c:strRef>
              <c:f>Control!$A$23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Control!$B$31:$E$31</c:f>
                <c:numCache>
                  <c:formatCode>General</c:formatCode>
                  <c:ptCount val="4"/>
                  <c:pt idx="0">
                    <c:v>13.018397238779711</c:v>
                  </c:pt>
                  <c:pt idx="1">
                    <c:v>8.3455377298290792</c:v>
                  </c:pt>
                  <c:pt idx="2">
                    <c:v>12.362429642536586</c:v>
                  </c:pt>
                  <c:pt idx="3">
                    <c:v>9.621521016277331</c:v>
                  </c:pt>
                </c:numCache>
              </c:numRef>
            </c:plus>
            <c:minus>
              <c:numRef>
                <c:f>Control!$B$31:$E$31</c:f>
                <c:numCache>
                  <c:formatCode>General</c:formatCode>
                  <c:ptCount val="4"/>
                  <c:pt idx="0">
                    <c:v>13.018397238779711</c:v>
                  </c:pt>
                  <c:pt idx="1">
                    <c:v>8.3455377298290792</c:v>
                  </c:pt>
                  <c:pt idx="2">
                    <c:v>12.362429642536586</c:v>
                  </c:pt>
                  <c:pt idx="3">
                    <c:v>9.621521016277331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Control!$B$30:$E$30</c:f>
              <c:numCache>
                <c:formatCode>General</c:formatCode>
                <c:ptCount val="4"/>
                <c:pt idx="0">
                  <c:v>1212.6666666666667</c:v>
                </c:pt>
                <c:pt idx="1">
                  <c:v>1216.1000000000001</c:v>
                </c:pt>
                <c:pt idx="2">
                  <c:v>1272.2166666666665</c:v>
                </c:pt>
                <c:pt idx="3">
                  <c:v>1293.2833333333335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67-7A42-A79B-F0086626B09C}"/>
            </c:ext>
          </c:extLst>
        </c:ser>
        <c:ser>
          <c:idx val="3"/>
          <c:order val="3"/>
          <c:tx>
            <c:strRef>
              <c:f>Control!$A$34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Control!$B$42:$E$42</c:f>
                <c:numCache>
                  <c:formatCode>General</c:formatCode>
                  <c:ptCount val="4"/>
                  <c:pt idx="0">
                    <c:v>12.77351426455018</c:v>
                  </c:pt>
                  <c:pt idx="1">
                    <c:v>5.487683178415721</c:v>
                  </c:pt>
                  <c:pt idx="2">
                    <c:v>15.815688413723869</c:v>
                  </c:pt>
                  <c:pt idx="3">
                    <c:v>9.2007427236428345</c:v>
                  </c:pt>
                </c:numCache>
              </c:numRef>
            </c:plus>
            <c:minus>
              <c:numRef>
                <c:f>Control!$B$42:$E$42</c:f>
                <c:numCache>
                  <c:formatCode>General</c:formatCode>
                  <c:ptCount val="4"/>
                  <c:pt idx="0">
                    <c:v>12.77351426455018</c:v>
                  </c:pt>
                  <c:pt idx="1">
                    <c:v>5.487683178415721</c:v>
                  </c:pt>
                  <c:pt idx="2">
                    <c:v>15.815688413723869</c:v>
                  </c:pt>
                  <c:pt idx="3">
                    <c:v>9.2007427236428345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Control!$B$41:$E$41</c:f>
              <c:numCache>
                <c:formatCode>General</c:formatCode>
                <c:ptCount val="4"/>
                <c:pt idx="0">
                  <c:v>1213.9666666666665</c:v>
                </c:pt>
                <c:pt idx="1">
                  <c:v>1346.7666666666667</c:v>
                </c:pt>
                <c:pt idx="2">
                  <c:v>1320.3999999999999</c:v>
                </c:pt>
                <c:pt idx="3">
                  <c:v>1306.7833333333335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67-7A42-A79B-F0086626B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'SA5'!$A$1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'SA5'!$B$9:$E$9</c:f>
                <c:numCache>
                  <c:formatCode>General</c:formatCode>
                  <c:ptCount val="4"/>
                  <c:pt idx="0">
                    <c:v>12.77351426455018</c:v>
                  </c:pt>
                  <c:pt idx="1">
                    <c:v>5.487683178415721</c:v>
                  </c:pt>
                  <c:pt idx="2">
                    <c:v>15.815688413723869</c:v>
                  </c:pt>
                  <c:pt idx="3">
                    <c:v>9.2007427236428345</c:v>
                  </c:pt>
                </c:numCache>
              </c:numRef>
            </c:plus>
            <c:minus>
              <c:numRef>
                <c:f>'SA5'!$B$9:$E$9</c:f>
                <c:numCache>
                  <c:formatCode>General</c:formatCode>
                  <c:ptCount val="4"/>
                  <c:pt idx="0">
                    <c:v>12.77351426455018</c:v>
                  </c:pt>
                  <c:pt idx="1">
                    <c:v>5.487683178415721</c:v>
                  </c:pt>
                  <c:pt idx="2">
                    <c:v>15.815688413723869</c:v>
                  </c:pt>
                  <c:pt idx="3">
                    <c:v>9.2007427236428345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'SA5'!$B$8:$E$8</c:f>
              <c:numCache>
                <c:formatCode>General</c:formatCode>
                <c:ptCount val="4"/>
                <c:pt idx="0">
                  <c:v>1213.9666666666665</c:v>
                </c:pt>
                <c:pt idx="1">
                  <c:v>1346.7666666666667</c:v>
                </c:pt>
                <c:pt idx="2">
                  <c:v>1320.3999999999999</c:v>
                </c:pt>
                <c:pt idx="3">
                  <c:v>1306.7833333333335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7E-424A-90AF-B131F28C9520}"/>
            </c:ext>
          </c:extLst>
        </c:ser>
        <c:ser>
          <c:idx val="1"/>
          <c:order val="1"/>
          <c:tx>
            <c:strRef>
              <c:f>'SA5'!$A$11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'SA5'!$B$19:$E$19</c:f>
                <c:numCache>
                  <c:formatCode>General</c:formatCode>
                  <c:ptCount val="4"/>
                  <c:pt idx="0">
                    <c:v>9.4705156494600189</c:v>
                  </c:pt>
                  <c:pt idx="1">
                    <c:v>6.776552712601454</c:v>
                  </c:pt>
                  <c:pt idx="2">
                    <c:v>15.051744084988892</c:v>
                  </c:pt>
                  <c:pt idx="3">
                    <c:v>9.4786954095311309</c:v>
                  </c:pt>
                </c:numCache>
              </c:numRef>
            </c:plus>
            <c:minus>
              <c:numRef>
                <c:f>'SA5'!$B$19:$E$19</c:f>
                <c:numCache>
                  <c:formatCode>General</c:formatCode>
                  <c:ptCount val="4"/>
                  <c:pt idx="0">
                    <c:v>9.4705156494600189</c:v>
                  </c:pt>
                  <c:pt idx="1">
                    <c:v>6.776552712601454</c:v>
                  </c:pt>
                  <c:pt idx="2">
                    <c:v>15.051744084988892</c:v>
                  </c:pt>
                  <c:pt idx="3">
                    <c:v>9.4786954095311309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'SA5'!$B$18:$E$18</c:f>
              <c:numCache>
                <c:formatCode>General</c:formatCode>
                <c:ptCount val="4"/>
                <c:pt idx="0">
                  <c:v>1217.0333333333333</c:v>
                </c:pt>
                <c:pt idx="1">
                  <c:v>1307.9166666666667</c:v>
                </c:pt>
                <c:pt idx="2">
                  <c:v>1310.1500000000001</c:v>
                </c:pt>
                <c:pt idx="3">
                  <c:v>1284.5166666666667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7E-424A-90AF-B131F28C9520}"/>
            </c:ext>
          </c:extLst>
        </c:ser>
        <c:ser>
          <c:idx val="2"/>
          <c:order val="2"/>
          <c:tx>
            <c:strRef>
              <c:f>'SA5'!$A$21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'SA5'!$B$29:$E$29</c:f>
                <c:numCache>
                  <c:formatCode>General</c:formatCode>
                  <c:ptCount val="4"/>
                  <c:pt idx="0">
                    <c:v>11.246451292148402</c:v>
                  </c:pt>
                  <c:pt idx="1">
                    <c:v>10.402627873122542</c:v>
                  </c:pt>
                  <c:pt idx="2">
                    <c:v>20.784264881555632</c:v>
                  </c:pt>
                  <c:pt idx="3">
                    <c:v>15.312086729117055</c:v>
                  </c:pt>
                </c:numCache>
              </c:numRef>
            </c:plus>
            <c:minus>
              <c:numRef>
                <c:f>'SA5'!$B$29:$E$29</c:f>
                <c:numCache>
                  <c:formatCode>General</c:formatCode>
                  <c:ptCount val="4"/>
                  <c:pt idx="0">
                    <c:v>11.246451292148402</c:v>
                  </c:pt>
                  <c:pt idx="1">
                    <c:v>10.402627873122542</c:v>
                  </c:pt>
                  <c:pt idx="2">
                    <c:v>20.784264881555632</c:v>
                  </c:pt>
                  <c:pt idx="3">
                    <c:v>15.312086729117055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'SA5'!$B$28:$E$28</c:f>
              <c:numCache>
                <c:formatCode>General</c:formatCode>
                <c:ptCount val="4"/>
                <c:pt idx="0">
                  <c:v>1211.4666666666667</c:v>
                </c:pt>
                <c:pt idx="1">
                  <c:v>1234.2666666666667</c:v>
                </c:pt>
                <c:pt idx="2">
                  <c:v>1288.2833333333333</c:v>
                </c:pt>
                <c:pt idx="3">
                  <c:v>1281.1999999999998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7E-424A-90AF-B131F28C9520}"/>
            </c:ext>
          </c:extLst>
        </c:ser>
        <c:ser>
          <c:idx val="3"/>
          <c:order val="3"/>
          <c:tx>
            <c:strRef>
              <c:f>'SA5'!$G$1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'SA5'!$H$9:$K$9</c:f>
                <c:numCache>
                  <c:formatCode>General</c:formatCode>
                  <c:ptCount val="4"/>
                  <c:pt idx="0">
                    <c:v>7.9379258415953524</c:v>
                  </c:pt>
                  <c:pt idx="1">
                    <c:v>7.5093053384894537</c:v>
                  </c:pt>
                  <c:pt idx="2">
                    <c:v>15.266007991613266</c:v>
                  </c:pt>
                  <c:pt idx="3">
                    <c:v>8.717205209622362</c:v>
                  </c:pt>
                </c:numCache>
              </c:numRef>
            </c:plus>
            <c:minus>
              <c:numRef>
                <c:f>'SA5'!$H$9:$K$9</c:f>
                <c:numCache>
                  <c:formatCode>General</c:formatCode>
                  <c:ptCount val="4"/>
                  <c:pt idx="0">
                    <c:v>7.9379258415953524</c:v>
                  </c:pt>
                  <c:pt idx="1">
                    <c:v>7.5093053384894537</c:v>
                  </c:pt>
                  <c:pt idx="2">
                    <c:v>15.266007991613266</c:v>
                  </c:pt>
                  <c:pt idx="3">
                    <c:v>8.717205209622362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'SA5'!$H$8:$K$8</c:f>
              <c:numCache>
                <c:formatCode>General</c:formatCode>
                <c:ptCount val="4"/>
                <c:pt idx="0">
                  <c:v>1211.5666666666664</c:v>
                </c:pt>
                <c:pt idx="1">
                  <c:v>1341.1833333333332</c:v>
                </c:pt>
                <c:pt idx="2">
                  <c:v>1319.95</c:v>
                </c:pt>
                <c:pt idx="3">
                  <c:v>1296.0833333333333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7E-424A-90AF-B131F28C9520}"/>
            </c:ext>
          </c:extLst>
        </c:ser>
        <c:ser>
          <c:idx val="4"/>
          <c:order val="4"/>
          <c:tx>
            <c:strRef>
              <c:f>'SA5'!$G$11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'SA5'!$H$19:$K$19</c:f>
                <c:numCache>
                  <c:formatCode>General</c:formatCode>
                  <c:ptCount val="4"/>
                  <c:pt idx="0">
                    <c:v>13.49083639611224</c:v>
                  </c:pt>
                  <c:pt idx="1">
                    <c:v>17.297938220107817</c:v>
                  </c:pt>
                  <c:pt idx="2">
                    <c:v>3.4286780737382592</c:v>
                  </c:pt>
                  <c:pt idx="3">
                    <c:v>28.870400066504089</c:v>
                  </c:pt>
                </c:numCache>
              </c:numRef>
            </c:plus>
            <c:minus>
              <c:numRef>
                <c:f>'SA5'!$H$19:$K$19</c:f>
                <c:numCache>
                  <c:formatCode>General</c:formatCode>
                  <c:ptCount val="4"/>
                  <c:pt idx="0">
                    <c:v>13.49083639611224</c:v>
                  </c:pt>
                  <c:pt idx="1">
                    <c:v>17.297938220107817</c:v>
                  </c:pt>
                  <c:pt idx="2">
                    <c:v>3.4286780737382592</c:v>
                  </c:pt>
                  <c:pt idx="3">
                    <c:v>28.870400066504089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'SA5'!$H$18:$K$18</c:f>
              <c:numCache>
                <c:formatCode>General</c:formatCode>
                <c:ptCount val="4"/>
                <c:pt idx="0">
                  <c:v>1208.9333333333334</c:v>
                </c:pt>
                <c:pt idx="1">
                  <c:v>1223.9666666666665</c:v>
                </c:pt>
                <c:pt idx="2">
                  <c:v>1211.075</c:v>
                </c:pt>
                <c:pt idx="3">
                  <c:v>1245.0000000000002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7E-424A-90AF-B131F28C9520}"/>
            </c:ext>
          </c:extLst>
        </c:ser>
        <c:ser>
          <c:idx val="5"/>
          <c:order val="5"/>
          <c:tx>
            <c:strRef>
              <c:f>'SA5'!$G$21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'SA5'!$H$29:$K$29</c:f>
                <c:numCache>
                  <c:formatCode>General</c:formatCode>
                  <c:ptCount val="4"/>
                  <c:pt idx="0">
                    <c:v>5.7174877933115482</c:v>
                  </c:pt>
                  <c:pt idx="1">
                    <c:v>5.8267200607774443</c:v>
                  </c:pt>
                  <c:pt idx="2">
                    <c:v>14.152373181437326</c:v>
                  </c:pt>
                  <c:pt idx="3">
                    <c:v>5.0222173057989545</c:v>
                  </c:pt>
                </c:numCache>
              </c:numRef>
            </c:plus>
            <c:minus>
              <c:numRef>
                <c:f>'SA5'!$H$29:$K$29</c:f>
                <c:numCache>
                  <c:formatCode>General</c:formatCode>
                  <c:ptCount val="4"/>
                  <c:pt idx="0">
                    <c:v>5.7174877933115482</c:v>
                  </c:pt>
                  <c:pt idx="1">
                    <c:v>5.8267200607774443</c:v>
                  </c:pt>
                  <c:pt idx="2">
                    <c:v>14.152373181437326</c:v>
                  </c:pt>
                  <c:pt idx="3">
                    <c:v>5.0222173057989545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'SA5'!$H$28:$K$28</c:f>
              <c:numCache>
                <c:formatCode>General</c:formatCode>
                <c:ptCount val="4"/>
                <c:pt idx="0">
                  <c:v>1216.3166666666666</c:v>
                </c:pt>
                <c:pt idx="1">
                  <c:v>1263.0333333333335</c:v>
                </c:pt>
                <c:pt idx="2">
                  <c:v>1311.1166666666666</c:v>
                </c:pt>
                <c:pt idx="3">
                  <c:v>1317.2666666666667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87E-424A-90AF-B131F28C9520}"/>
            </c:ext>
          </c:extLst>
        </c:ser>
        <c:ser>
          <c:idx val="6"/>
          <c:order val="6"/>
          <c:tx>
            <c:strRef>
              <c:f>'SA5'!$M$1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'SA5'!$N$9:$Q$9</c:f>
                <c:numCache>
                  <c:formatCode>General</c:formatCode>
                  <c:ptCount val="4"/>
                  <c:pt idx="0">
                    <c:v>12.960349789518254</c:v>
                  </c:pt>
                  <c:pt idx="1">
                    <c:v>5.5044224644068294</c:v>
                  </c:pt>
                  <c:pt idx="2">
                    <c:v>12.596732380528916</c:v>
                  </c:pt>
                  <c:pt idx="3">
                    <c:v>9.5685770450296044</c:v>
                  </c:pt>
                </c:numCache>
              </c:numRef>
            </c:plus>
            <c:minus>
              <c:numRef>
                <c:f>'SA5'!$N$9:$Q$9</c:f>
                <c:numCache>
                  <c:formatCode>General</c:formatCode>
                  <c:ptCount val="4"/>
                  <c:pt idx="0">
                    <c:v>12.960349789518254</c:v>
                  </c:pt>
                  <c:pt idx="1">
                    <c:v>5.5044224644068294</c:v>
                  </c:pt>
                  <c:pt idx="2">
                    <c:v>12.596732380528916</c:v>
                  </c:pt>
                  <c:pt idx="3">
                    <c:v>9.5685770450296044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'SA5'!$N$8:$Q$8</c:f>
              <c:numCache>
                <c:formatCode>General</c:formatCode>
                <c:ptCount val="4"/>
                <c:pt idx="0">
                  <c:v>1210.7666666666667</c:v>
                </c:pt>
                <c:pt idx="1">
                  <c:v>1332.7666666666667</c:v>
                </c:pt>
                <c:pt idx="2">
                  <c:v>1315.9833333333333</c:v>
                </c:pt>
                <c:pt idx="3">
                  <c:v>1297.5833333333333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87E-424A-90AF-B131F28C9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398367"/>
        <c:axId val="2125486447"/>
      </c:scatterChart>
      <c:valAx>
        <c:axId val="2126398367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486447"/>
        <c:crosses val="autoZero"/>
        <c:crossBetween val="midCat"/>
      </c:valAx>
      <c:valAx>
        <c:axId val="212548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3983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CQN!$A$1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CQN!$B$9:$E$9</c:f>
                <c:numCache>
                  <c:formatCode>General</c:formatCode>
                  <c:ptCount val="4"/>
                  <c:pt idx="0">
                    <c:v>13.349968788977257</c:v>
                  </c:pt>
                  <c:pt idx="1">
                    <c:v>8.273914833176983</c:v>
                  </c:pt>
                  <c:pt idx="2">
                    <c:v>14.575870471433264</c:v>
                  </c:pt>
                  <c:pt idx="3">
                    <c:v>15.50476270913768</c:v>
                  </c:pt>
                </c:numCache>
              </c:numRef>
            </c:plus>
            <c:minus>
              <c:numRef>
                <c:f>CQN!$B$9:$E$9</c:f>
                <c:numCache>
                  <c:formatCode>General</c:formatCode>
                  <c:ptCount val="4"/>
                  <c:pt idx="0">
                    <c:v>13.349968788977257</c:v>
                  </c:pt>
                  <c:pt idx="1">
                    <c:v>8.273914833176983</c:v>
                  </c:pt>
                  <c:pt idx="2">
                    <c:v>14.575870471433264</c:v>
                  </c:pt>
                  <c:pt idx="3">
                    <c:v>15.50476270913768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CQN!$B$8:$E$8</c:f>
              <c:numCache>
                <c:formatCode>General</c:formatCode>
                <c:ptCount val="4"/>
                <c:pt idx="0">
                  <c:v>1225.8833333333334</c:v>
                </c:pt>
                <c:pt idx="1">
                  <c:v>1200.4166666666667</c:v>
                </c:pt>
                <c:pt idx="2">
                  <c:v>1241.8</c:v>
                </c:pt>
                <c:pt idx="3">
                  <c:v>1243.5166666666667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89-AF45-83A7-BA70827BE983}"/>
            </c:ext>
          </c:extLst>
        </c:ser>
        <c:ser>
          <c:idx val="1"/>
          <c:order val="1"/>
          <c:tx>
            <c:strRef>
              <c:f>CQN!$A$12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CQN!$B$20:$E$20</c:f>
                <c:numCache>
                  <c:formatCode>General</c:formatCode>
                  <c:ptCount val="4"/>
                  <c:pt idx="0">
                    <c:v>7.9381777925835557</c:v>
                  </c:pt>
                  <c:pt idx="1">
                    <c:v>15.748703650353837</c:v>
                  </c:pt>
                  <c:pt idx="2">
                    <c:v>18.582079180400292</c:v>
                  </c:pt>
                  <c:pt idx="3">
                    <c:v>12.771961478175566</c:v>
                  </c:pt>
                </c:numCache>
              </c:numRef>
            </c:plus>
            <c:minus>
              <c:numRef>
                <c:f>CQN!$B$20:$E$20</c:f>
                <c:numCache>
                  <c:formatCode>General</c:formatCode>
                  <c:ptCount val="4"/>
                  <c:pt idx="0">
                    <c:v>7.9381777925835557</c:v>
                  </c:pt>
                  <c:pt idx="1">
                    <c:v>15.748703650353837</c:v>
                  </c:pt>
                  <c:pt idx="2">
                    <c:v>18.582079180400292</c:v>
                  </c:pt>
                  <c:pt idx="3">
                    <c:v>12.771961478175566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CQN!$B$19:$E$19</c:f>
              <c:numCache>
                <c:formatCode>General</c:formatCode>
                <c:ptCount val="4"/>
                <c:pt idx="0">
                  <c:v>1214.8333333333333</c:v>
                </c:pt>
                <c:pt idx="1">
                  <c:v>1212.0166666666667</c:v>
                </c:pt>
                <c:pt idx="2">
                  <c:v>1206.0166666666667</c:v>
                </c:pt>
                <c:pt idx="3">
                  <c:v>1195.55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89-AF45-83A7-BA70827BE983}"/>
            </c:ext>
          </c:extLst>
        </c:ser>
        <c:ser>
          <c:idx val="2"/>
          <c:order val="2"/>
          <c:tx>
            <c:strRef>
              <c:f>CQN!$A$23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CQN!$B$31:$E$31</c:f>
                <c:numCache>
                  <c:formatCode>General</c:formatCode>
                  <c:ptCount val="4"/>
                  <c:pt idx="0">
                    <c:v>13.034326475375195</c:v>
                  </c:pt>
                  <c:pt idx="1">
                    <c:v>17.521719854702244</c:v>
                  </c:pt>
                  <c:pt idx="2">
                    <c:v>9.8089075164702955</c:v>
                  </c:pt>
                  <c:pt idx="3">
                    <c:v>15.284818175780353</c:v>
                  </c:pt>
                </c:numCache>
              </c:numRef>
            </c:plus>
            <c:minus>
              <c:numRef>
                <c:f>CQN!$B$31:$E$31</c:f>
                <c:numCache>
                  <c:formatCode>General</c:formatCode>
                  <c:ptCount val="4"/>
                  <c:pt idx="0">
                    <c:v>13.034326475375195</c:v>
                  </c:pt>
                  <c:pt idx="1">
                    <c:v>17.521719854702244</c:v>
                  </c:pt>
                  <c:pt idx="2">
                    <c:v>9.8089075164702955</c:v>
                  </c:pt>
                  <c:pt idx="3">
                    <c:v>15.284818175780353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CQN!$B$30:$E$30</c:f>
              <c:numCache>
                <c:formatCode>General</c:formatCode>
                <c:ptCount val="4"/>
                <c:pt idx="0">
                  <c:v>1218.1833333333332</c:v>
                </c:pt>
                <c:pt idx="1">
                  <c:v>1212.1666666666667</c:v>
                </c:pt>
                <c:pt idx="2">
                  <c:v>1214.9333333333334</c:v>
                </c:pt>
                <c:pt idx="3">
                  <c:v>1241.6166666666668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89-AF45-83A7-BA70827BE983}"/>
            </c:ext>
          </c:extLst>
        </c:ser>
        <c:ser>
          <c:idx val="3"/>
          <c:order val="3"/>
          <c:tx>
            <c:strRef>
              <c:f>CQN!$A$34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CQN!$B$42:$E$42</c:f>
                <c:numCache>
                  <c:formatCode>General</c:formatCode>
                  <c:ptCount val="4"/>
                  <c:pt idx="0">
                    <c:v>9.4705156494600189</c:v>
                  </c:pt>
                  <c:pt idx="1">
                    <c:v>6.776552712601454</c:v>
                  </c:pt>
                  <c:pt idx="2">
                    <c:v>15.051744084988892</c:v>
                  </c:pt>
                  <c:pt idx="3">
                    <c:v>9.4786954095311309</c:v>
                  </c:pt>
                </c:numCache>
              </c:numRef>
            </c:plus>
            <c:minus>
              <c:numRef>
                <c:f>CQN!$B$42:$E$42</c:f>
                <c:numCache>
                  <c:formatCode>General</c:formatCode>
                  <c:ptCount val="4"/>
                  <c:pt idx="0">
                    <c:v>9.4705156494600189</c:v>
                  </c:pt>
                  <c:pt idx="1">
                    <c:v>6.776552712601454</c:v>
                  </c:pt>
                  <c:pt idx="2">
                    <c:v>15.051744084988892</c:v>
                  </c:pt>
                  <c:pt idx="3">
                    <c:v>9.4786954095311309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CQN!$B$41:$E$41</c:f>
              <c:numCache>
                <c:formatCode>General</c:formatCode>
                <c:ptCount val="4"/>
                <c:pt idx="0">
                  <c:v>1217.0333333333333</c:v>
                </c:pt>
                <c:pt idx="1">
                  <c:v>1307.9166666666667</c:v>
                </c:pt>
                <c:pt idx="2">
                  <c:v>1310.1500000000001</c:v>
                </c:pt>
                <c:pt idx="3">
                  <c:v>1284.5166666666667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89-AF45-83A7-BA70827BE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CPZ!$A$1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CPZ!$B$9:$E$9</c:f>
                <c:numCache>
                  <c:formatCode>General</c:formatCode>
                  <c:ptCount val="4"/>
                  <c:pt idx="0">
                    <c:v>16.234336040216316</c:v>
                  </c:pt>
                  <c:pt idx="1">
                    <c:v>7.583512818388801</c:v>
                  </c:pt>
                  <c:pt idx="2">
                    <c:v>11.756090620043123</c:v>
                  </c:pt>
                  <c:pt idx="3">
                    <c:v>17.167459528615925</c:v>
                  </c:pt>
                </c:numCache>
              </c:numRef>
            </c:plus>
            <c:minus>
              <c:numRef>
                <c:f>CPZ!$B$9:$E$9</c:f>
                <c:numCache>
                  <c:formatCode>General</c:formatCode>
                  <c:ptCount val="4"/>
                  <c:pt idx="0">
                    <c:v>16.234336040216316</c:v>
                  </c:pt>
                  <c:pt idx="1">
                    <c:v>7.583512818388801</c:v>
                  </c:pt>
                  <c:pt idx="2">
                    <c:v>11.756090620043123</c:v>
                  </c:pt>
                  <c:pt idx="3">
                    <c:v>17.167459528615925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CPZ!$B$8:$E$8</c:f>
              <c:numCache>
                <c:formatCode>General</c:formatCode>
                <c:ptCount val="4"/>
                <c:pt idx="0">
                  <c:v>1232.9833333333333</c:v>
                </c:pt>
                <c:pt idx="1">
                  <c:v>1206.7833333333335</c:v>
                </c:pt>
                <c:pt idx="2">
                  <c:v>1236.8166666666666</c:v>
                </c:pt>
                <c:pt idx="3">
                  <c:v>1257.9166666666667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69-E54D-B471-3CEB7EB99322}"/>
            </c:ext>
          </c:extLst>
        </c:ser>
        <c:ser>
          <c:idx val="1"/>
          <c:order val="1"/>
          <c:tx>
            <c:strRef>
              <c:f>CPZ!$A$12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CPZ!$B$20:$E$20</c:f>
                <c:numCache>
                  <c:formatCode>General</c:formatCode>
                  <c:ptCount val="4"/>
                  <c:pt idx="0">
                    <c:v>4.1568016551189846</c:v>
                  </c:pt>
                  <c:pt idx="1">
                    <c:v>14.840440245042119</c:v>
                  </c:pt>
                  <c:pt idx="2">
                    <c:v>15.326806581933562</c:v>
                  </c:pt>
                  <c:pt idx="3">
                    <c:v>10.306826216962568</c:v>
                  </c:pt>
                </c:numCache>
              </c:numRef>
            </c:plus>
            <c:minus>
              <c:numRef>
                <c:f>CPZ!$B$20:$E$20</c:f>
                <c:numCache>
                  <c:formatCode>General</c:formatCode>
                  <c:ptCount val="4"/>
                  <c:pt idx="0">
                    <c:v>4.1568016551189846</c:v>
                  </c:pt>
                  <c:pt idx="1">
                    <c:v>14.840440245042119</c:v>
                  </c:pt>
                  <c:pt idx="2">
                    <c:v>15.326806581933562</c:v>
                  </c:pt>
                  <c:pt idx="3">
                    <c:v>10.306826216962568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CPZ!$B$19:$E$19</c:f>
              <c:numCache>
                <c:formatCode>General</c:formatCode>
                <c:ptCount val="4"/>
                <c:pt idx="0">
                  <c:v>1214.55</c:v>
                </c:pt>
                <c:pt idx="1">
                  <c:v>1216.2666666666667</c:v>
                </c:pt>
                <c:pt idx="2">
                  <c:v>1217.05</c:v>
                </c:pt>
                <c:pt idx="3">
                  <c:v>1207.6333333333334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69-E54D-B471-3CEB7EB99322}"/>
            </c:ext>
          </c:extLst>
        </c:ser>
        <c:ser>
          <c:idx val="2"/>
          <c:order val="2"/>
          <c:tx>
            <c:strRef>
              <c:f>CPZ!$A$23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CPZ!$B$31:$E$31</c:f>
                <c:numCache>
                  <c:formatCode>General</c:formatCode>
                  <c:ptCount val="4"/>
                  <c:pt idx="0">
                    <c:v>14.877286939044598</c:v>
                  </c:pt>
                  <c:pt idx="1">
                    <c:v>16.267964429106257</c:v>
                  </c:pt>
                  <c:pt idx="2">
                    <c:v>12.444182040884314</c:v>
                  </c:pt>
                  <c:pt idx="3">
                    <c:v>13.904207996142775</c:v>
                  </c:pt>
                </c:numCache>
              </c:numRef>
            </c:plus>
            <c:minus>
              <c:numRef>
                <c:f>CPZ!$B$31:$E$31</c:f>
                <c:numCache>
                  <c:formatCode>General</c:formatCode>
                  <c:ptCount val="4"/>
                  <c:pt idx="0">
                    <c:v>14.877286939044598</c:v>
                  </c:pt>
                  <c:pt idx="1">
                    <c:v>16.267964429106257</c:v>
                  </c:pt>
                  <c:pt idx="2">
                    <c:v>12.444182040884314</c:v>
                  </c:pt>
                  <c:pt idx="3">
                    <c:v>13.904207996142775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CPZ!$B$30:$E$30</c:f>
              <c:numCache>
                <c:formatCode>General</c:formatCode>
                <c:ptCount val="4"/>
                <c:pt idx="0">
                  <c:v>1220.7166666666665</c:v>
                </c:pt>
                <c:pt idx="1">
                  <c:v>1219.8666666666666</c:v>
                </c:pt>
                <c:pt idx="2">
                  <c:v>1229.4833333333333</c:v>
                </c:pt>
                <c:pt idx="3">
                  <c:v>1225.45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69-E54D-B471-3CEB7EB99322}"/>
            </c:ext>
          </c:extLst>
        </c:ser>
        <c:ser>
          <c:idx val="3"/>
          <c:order val="3"/>
          <c:tx>
            <c:strRef>
              <c:f>CPZ!$A$34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CPZ!$B$42:$E$42</c:f>
                <c:numCache>
                  <c:formatCode>General</c:formatCode>
                  <c:ptCount val="4"/>
                  <c:pt idx="0">
                    <c:v>11.246451292148402</c:v>
                  </c:pt>
                  <c:pt idx="1">
                    <c:v>10.402627873122542</c:v>
                  </c:pt>
                  <c:pt idx="2">
                    <c:v>20.784264881555632</c:v>
                  </c:pt>
                  <c:pt idx="3">
                    <c:v>15.312086729117055</c:v>
                  </c:pt>
                </c:numCache>
              </c:numRef>
            </c:plus>
            <c:minus>
              <c:numRef>
                <c:f>CPZ!$B$42:$E$42</c:f>
                <c:numCache>
                  <c:formatCode>General</c:formatCode>
                  <c:ptCount val="4"/>
                  <c:pt idx="0">
                    <c:v>11.246451292148402</c:v>
                  </c:pt>
                  <c:pt idx="1">
                    <c:v>10.402627873122542</c:v>
                  </c:pt>
                  <c:pt idx="2">
                    <c:v>20.784264881555632</c:v>
                  </c:pt>
                  <c:pt idx="3">
                    <c:v>15.312086729117055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CPZ!$B$41:$E$41</c:f>
              <c:numCache>
                <c:formatCode>General</c:formatCode>
                <c:ptCount val="4"/>
                <c:pt idx="0">
                  <c:v>1211.4666666666667</c:v>
                </c:pt>
                <c:pt idx="1">
                  <c:v>1234.2666666666667</c:v>
                </c:pt>
                <c:pt idx="2">
                  <c:v>1288.2833333333333</c:v>
                </c:pt>
                <c:pt idx="3">
                  <c:v>1281.1999999999998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69-E54D-B471-3CEB7EB99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BAF!$A$1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BAF!$B$9:$E$9</c:f>
                <c:numCache>
                  <c:formatCode>General</c:formatCode>
                  <c:ptCount val="4"/>
                  <c:pt idx="0">
                    <c:v>13.519911242312171</c:v>
                  </c:pt>
                  <c:pt idx="1">
                    <c:v>8.568936145558931</c:v>
                  </c:pt>
                  <c:pt idx="2">
                    <c:v>14.192310124383125</c:v>
                  </c:pt>
                  <c:pt idx="3">
                    <c:v>16.495666097493576</c:v>
                  </c:pt>
                </c:numCache>
              </c:numRef>
            </c:plus>
            <c:minus>
              <c:numRef>
                <c:f>BAF!$B$9:$E$9</c:f>
                <c:numCache>
                  <c:formatCode>General</c:formatCode>
                  <c:ptCount val="4"/>
                  <c:pt idx="0">
                    <c:v>13.519911242312171</c:v>
                  </c:pt>
                  <c:pt idx="1">
                    <c:v>8.568936145558931</c:v>
                  </c:pt>
                  <c:pt idx="2">
                    <c:v>14.192310124383125</c:v>
                  </c:pt>
                  <c:pt idx="3">
                    <c:v>16.495666097493576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BAF!$B$8:$E$8</c:f>
              <c:numCache>
                <c:formatCode>General</c:formatCode>
                <c:ptCount val="4"/>
                <c:pt idx="0">
                  <c:v>1216.7</c:v>
                </c:pt>
                <c:pt idx="1">
                  <c:v>1195.2666666666667</c:v>
                </c:pt>
                <c:pt idx="2">
                  <c:v>1233.3166666666666</c:v>
                </c:pt>
                <c:pt idx="3">
                  <c:v>1231.75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1-C746-8B01-8E52078F33BB}"/>
            </c:ext>
          </c:extLst>
        </c:ser>
        <c:ser>
          <c:idx val="1"/>
          <c:order val="1"/>
          <c:tx>
            <c:strRef>
              <c:f>BAF!$A$12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BAF!$B$20:$E$20</c:f>
                <c:numCache>
                  <c:formatCode>General</c:formatCode>
                  <c:ptCount val="4"/>
                  <c:pt idx="0">
                    <c:v>10.239270807370396</c:v>
                  </c:pt>
                  <c:pt idx="1">
                    <c:v>14.361754767437011</c:v>
                  </c:pt>
                  <c:pt idx="2">
                    <c:v>8.3712404496984067</c:v>
                  </c:pt>
                  <c:pt idx="3">
                    <c:v>12.688052122633581</c:v>
                  </c:pt>
                </c:numCache>
              </c:numRef>
            </c:plus>
            <c:minus>
              <c:numRef>
                <c:f>BAF!$B$20:$E$20</c:f>
                <c:numCache>
                  <c:formatCode>General</c:formatCode>
                  <c:ptCount val="4"/>
                  <c:pt idx="0">
                    <c:v>10.239270807370396</c:v>
                  </c:pt>
                  <c:pt idx="1">
                    <c:v>14.361754767437011</c:v>
                  </c:pt>
                  <c:pt idx="2">
                    <c:v>8.3712404496984067</c:v>
                  </c:pt>
                  <c:pt idx="3">
                    <c:v>12.688052122633581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BAF!$B$19:$E$19</c:f>
              <c:numCache>
                <c:formatCode>General</c:formatCode>
                <c:ptCount val="4"/>
                <c:pt idx="0">
                  <c:v>1210.3333333333333</c:v>
                </c:pt>
                <c:pt idx="1">
                  <c:v>1204.0000000000002</c:v>
                </c:pt>
                <c:pt idx="2">
                  <c:v>1209.1833333333334</c:v>
                </c:pt>
                <c:pt idx="3">
                  <c:v>1204.2666666666667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41-C746-8B01-8E52078F33BB}"/>
            </c:ext>
          </c:extLst>
        </c:ser>
        <c:ser>
          <c:idx val="2"/>
          <c:order val="2"/>
          <c:tx>
            <c:strRef>
              <c:f>BAF!$A$23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BAF!$B$31:$E$31</c:f>
                <c:numCache>
                  <c:formatCode>General</c:formatCode>
                  <c:ptCount val="4"/>
                  <c:pt idx="0">
                    <c:v>12.692110410277216</c:v>
                  </c:pt>
                  <c:pt idx="1">
                    <c:v>11.552272503711066</c:v>
                  </c:pt>
                  <c:pt idx="2">
                    <c:v>13.873920378417413</c:v>
                  </c:pt>
                  <c:pt idx="3">
                    <c:v>23.025789888731321</c:v>
                  </c:pt>
                </c:numCache>
              </c:numRef>
            </c:plus>
            <c:minus>
              <c:numRef>
                <c:f>BAF!$B$31:$E$31</c:f>
                <c:numCache>
                  <c:formatCode>General</c:formatCode>
                  <c:ptCount val="4"/>
                  <c:pt idx="0">
                    <c:v>12.692110410277216</c:v>
                  </c:pt>
                  <c:pt idx="1">
                    <c:v>11.552272503711066</c:v>
                  </c:pt>
                  <c:pt idx="2">
                    <c:v>13.873920378417413</c:v>
                  </c:pt>
                  <c:pt idx="3">
                    <c:v>23.025789888731321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BAF!$B$30:$E$30</c:f>
              <c:numCache>
                <c:formatCode>General</c:formatCode>
                <c:ptCount val="4"/>
                <c:pt idx="0">
                  <c:v>1209.7166666666669</c:v>
                </c:pt>
                <c:pt idx="1">
                  <c:v>1210.75</c:v>
                </c:pt>
                <c:pt idx="2">
                  <c:v>1267.9833333333333</c:v>
                </c:pt>
                <c:pt idx="3">
                  <c:v>1268.1499999999999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41-C746-8B01-8E52078F33BB}"/>
            </c:ext>
          </c:extLst>
        </c:ser>
        <c:ser>
          <c:idx val="3"/>
          <c:order val="3"/>
          <c:tx>
            <c:strRef>
              <c:f>BAF!$A$34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BAF!$B$42:$E$42</c:f>
                <c:numCache>
                  <c:formatCode>General</c:formatCode>
                  <c:ptCount val="4"/>
                  <c:pt idx="0">
                    <c:v>7.9379258415953524</c:v>
                  </c:pt>
                  <c:pt idx="1">
                    <c:v>7.5093053384894537</c:v>
                  </c:pt>
                  <c:pt idx="2">
                    <c:v>15.266007991613266</c:v>
                  </c:pt>
                  <c:pt idx="3">
                    <c:v>8.717205209622362</c:v>
                  </c:pt>
                </c:numCache>
              </c:numRef>
            </c:plus>
            <c:minus>
              <c:numRef>
                <c:f>BAF!$B$42:$E$42</c:f>
                <c:numCache>
                  <c:formatCode>General</c:formatCode>
                  <c:ptCount val="4"/>
                  <c:pt idx="0">
                    <c:v>7.9379258415953524</c:v>
                  </c:pt>
                  <c:pt idx="1">
                    <c:v>7.5093053384894537</c:v>
                  </c:pt>
                  <c:pt idx="2">
                    <c:v>15.266007991613266</c:v>
                  </c:pt>
                  <c:pt idx="3">
                    <c:v>8.717205209622362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BAF!$B$41:$E$41</c:f>
              <c:numCache>
                <c:formatCode>General</c:formatCode>
                <c:ptCount val="4"/>
                <c:pt idx="0">
                  <c:v>1211.5666666666664</c:v>
                </c:pt>
                <c:pt idx="1">
                  <c:v>1341.1833333333332</c:v>
                </c:pt>
                <c:pt idx="2">
                  <c:v>1319.95</c:v>
                </c:pt>
                <c:pt idx="3">
                  <c:v>1296.0833333333333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41-C746-8B01-8E52078F3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EIPA!$A$1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EIPA!$B$9:$E$9</c:f>
                <c:numCache>
                  <c:formatCode>General</c:formatCode>
                  <c:ptCount val="4"/>
                  <c:pt idx="0">
                    <c:v>18.935645398735904</c:v>
                  </c:pt>
                  <c:pt idx="1">
                    <c:v>11.350007342141513</c:v>
                  </c:pt>
                  <c:pt idx="2">
                    <c:v>9.2590316268315362</c:v>
                  </c:pt>
                  <c:pt idx="3">
                    <c:v>12.150185183773921</c:v>
                  </c:pt>
                </c:numCache>
              </c:numRef>
            </c:plus>
            <c:minus>
              <c:numRef>
                <c:f>EIPA!$B$9:$E$9</c:f>
                <c:numCache>
                  <c:formatCode>General</c:formatCode>
                  <c:ptCount val="4"/>
                  <c:pt idx="0">
                    <c:v>18.935645398735904</c:v>
                  </c:pt>
                  <c:pt idx="1">
                    <c:v>11.350007342141513</c:v>
                  </c:pt>
                  <c:pt idx="2">
                    <c:v>9.2590316268315362</c:v>
                  </c:pt>
                  <c:pt idx="3">
                    <c:v>12.150185183773921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EIPA!$B$8:$E$8</c:f>
              <c:numCache>
                <c:formatCode>General</c:formatCode>
                <c:ptCount val="4"/>
                <c:pt idx="0">
                  <c:v>1228.1333333333334</c:v>
                </c:pt>
                <c:pt idx="1">
                  <c:v>1212.4333333333334</c:v>
                </c:pt>
                <c:pt idx="2">
                  <c:v>1225.7833333333333</c:v>
                </c:pt>
                <c:pt idx="3">
                  <c:v>1254.45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8C-3A41-B947-8B07DB9F98FB}"/>
            </c:ext>
          </c:extLst>
        </c:ser>
        <c:ser>
          <c:idx val="1"/>
          <c:order val="1"/>
          <c:tx>
            <c:strRef>
              <c:f>EIPA!$A$12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EIPA!$B$20:$E$20</c:f>
                <c:numCache>
                  <c:formatCode>General</c:formatCode>
                  <c:ptCount val="4"/>
                  <c:pt idx="0">
                    <c:v>8.6626593299440291</c:v>
                  </c:pt>
                  <c:pt idx="1">
                    <c:v>12.630188702733893</c:v>
                  </c:pt>
                  <c:pt idx="2">
                    <c:v>10.635725958610802</c:v>
                  </c:pt>
                  <c:pt idx="3">
                    <c:v>9.6133240869118968</c:v>
                  </c:pt>
                </c:numCache>
              </c:numRef>
            </c:plus>
            <c:minus>
              <c:numRef>
                <c:f>EIPA!$B$20:$E$20</c:f>
                <c:numCache>
                  <c:formatCode>General</c:formatCode>
                  <c:ptCount val="4"/>
                  <c:pt idx="0">
                    <c:v>8.6626593299440291</c:v>
                  </c:pt>
                  <c:pt idx="1">
                    <c:v>12.630188702733893</c:v>
                  </c:pt>
                  <c:pt idx="2">
                    <c:v>10.635725958610802</c:v>
                  </c:pt>
                  <c:pt idx="3">
                    <c:v>9.6133240869118968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EIPA!$B$19:$E$19</c:f>
              <c:numCache>
                <c:formatCode>General</c:formatCode>
                <c:ptCount val="4"/>
                <c:pt idx="0">
                  <c:v>1210.3166666666668</c:v>
                </c:pt>
                <c:pt idx="1">
                  <c:v>1210.6166666666668</c:v>
                </c:pt>
                <c:pt idx="2">
                  <c:v>1212.4333333333332</c:v>
                </c:pt>
                <c:pt idx="3">
                  <c:v>1222.8999999999999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8C-3A41-B947-8B07DB9F98FB}"/>
            </c:ext>
          </c:extLst>
        </c:ser>
        <c:ser>
          <c:idx val="2"/>
          <c:order val="2"/>
          <c:tx>
            <c:strRef>
              <c:f>EIPA!$A$23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EIPA!$B$31:$E$31</c:f>
                <c:numCache>
                  <c:formatCode>General</c:formatCode>
                  <c:ptCount val="4"/>
                  <c:pt idx="0">
                    <c:v>12.469763429993414</c:v>
                  </c:pt>
                  <c:pt idx="1">
                    <c:v>13.884043599278565</c:v>
                  </c:pt>
                  <c:pt idx="2">
                    <c:v>22.212518992676173</c:v>
                  </c:pt>
                  <c:pt idx="3">
                    <c:v>22.241582677498453</c:v>
                  </c:pt>
                </c:numCache>
              </c:numRef>
            </c:plus>
            <c:minus>
              <c:numRef>
                <c:f>EIPA!$B$31:$E$31</c:f>
                <c:numCache>
                  <c:formatCode>General</c:formatCode>
                  <c:ptCount val="4"/>
                  <c:pt idx="0">
                    <c:v>12.469763429993414</c:v>
                  </c:pt>
                  <c:pt idx="1">
                    <c:v>13.884043599278565</c:v>
                  </c:pt>
                  <c:pt idx="2">
                    <c:v>22.212518992676173</c:v>
                  </c:pt>
                  <c:pt idx="3">
                    <c:v>22.241582677498453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EIPA!$B$30:$E$30</c:f>
              <c:numCache>
                <c:formatCode>General</c:formatCode>
                <c:ptCount val="4"/>
                <c:pt idx="0">
                  <c:v>1208.75</c:v>
                </c:pt>
                <c:pt idx="1">
                  <c:v>1217.8666666666668</c:v>
                </c:pt>
                <c:pt idx="2">
                  <c:v>1227.2</c:v>
                </c:pt>
                <c:pt idx="3">
                  <c:v>1230.1600000000001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8C-3A41-B947-8B07DB9F98FB}"/>
            </c:ext>
          </c:extLst>
        </c:ser>
        <c:ser>
          <c:idx val="3"/>
          <c:order val="3"/>
          <c:tx>
            <c:strRef>
              <c:f>EIPA!$A$34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EIPA!$B$42:$E$42</c:f>
                <c:numCache>
                  <c:formatCode>General</c:formatCode>
                  <c:ptCount val="4"/>
                  <c:pt idx="0">
                    <c:v>13.49083639611224</c:v>
                  </c:pt>
                  <c:pt idx="1">
                    <c:v>17.297938220107817</c:v>
                  </c:pt>
                  <c:pt idx="2">
                    <c:v>3.4286780737382592</c:v>
                  </c:pt>
                  <c:pt idx="3">
                    <c:v>28.870400066504089</c:v>
                  </c:pt>
                </c:numCache>
              </c:numRef>
            </c:plus>
            <c:minus>
              <c:numRef>
                <c:f>EIPA!$B$42:$E$42</c:f>
                <c:numCache>
                  <c:formatCode>General</c:formatCode>
                  <c:ptCount val="4"/>
                  <c:pt idx="0">
                    <c:v>13.49083639611224</c:v>
                  </c:pt>
                  <c:pt idx="1">
                    <c:v>17.297938220107817</c:v>
                  </c:pt>
                  <c:pt idx="2">
                    <c:v>3.4286780737382592</c:v>
                  </c:pt>
                  <c:pt idx="3">
                    <c:v>28.870400066504089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EIPA!$B$41:$E$41</c:f>
              <c:numCache>
                <c:formatCode>General</c:formatCode>
                <c:ptCount val="4"/>
                <c:pt idx="0">
                  <c:v>1208.9333333333334</c:v>
                </c:pt>
                <c:pt idx="1">
                  <c:v>1223.9666666666665</c:v>
                </c:pt>
                <c:pt idx="2">
                  <c:v>1211.075</c:v>
                </c:pt>
                <c:pt idx="3">
                  <c:v>1245.0000000000002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8C-3A41-B947-8B07DB9F9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'CYT-D'!$A$1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'CYT-D'!$B$9:$E$9</c:f>
                <c:numCache>
                  <c:formatCode>General</c:formatCode>
                  <c:ptCount val="4"/>
                  <c:pt idx="0">
                    <c:v>14.853910820611091</c:v>
                  </c:pt>
                  <c:pt idx="1">
                    <c:v>6.7558616524220705</c:v>
                  </c:pt>
                  <c:pt idx="2">
                    <c:v>5.3711885711326719</c:v>
                  </c:pt>
                  <c:pt idx="3">
                    <c:v>17.956503000306046</c:v>
                  </c:pt>
                </c:numCache>
              </c:numRef>
            </c:plus>
            <c:minus>
              <c:numRef>
                <c:f>'CYT-D'!$B$9:$E$9</c:f>
                <c:numCache>
                  <c:formatCode>General</c:formatCode>
                  <c:ptCount val="4"/>
                  <c:pt idx="0">
                    <c:v>14.853910820611091</c:v>
                  </c:pt>
                  <c:pt idx="1">
                    <c:v>6.7558616524220705</c:v>
                  </c:pt>
                  <c:pt idx="2">
                    <c:v>5.3711885711326719</c:v>
                  </c:pt>
                  <c:pt idx="3">
                    <c:v>17.956503000306046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'CYT-D'!$B$8:$E$8</c:f>
              <c:numCache>
                <c:formatCode>General</c:formatCode>
                <c:ptCount val="4"/>
                <c:pt idx="0">
                  <c:v>1227.2666666666667</c:v>
                </c:pt>
                <c:pt idx="1">
                  <c:v>1203.1833333333334</c:v>
                </c:pt>
                <c:pt idx="2">
                  <c:v>1244.5166666666667</c:v>
                </c:pt>
                <c:pt idx="3">
                  <c:v>1256.8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E5-2C41-90C2-08013DE1E0FA}"/>
            </c:ext>
          </c:extLst>
        </c:ser>
        <c:ser>
          <c:idx val="1"/>
          <c:order val="1"/>
          <c:tx>
            <c:strRef>
              <c:f>'CYT-D'!$A$12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'CYT-D'!$B$20:$E$20</c:f>
                <c:numCache>
                  <c:formatCode>General</c:formatCode>
                  <c:ptCount val="4"/>
                  <c:pt idx="0">
                    <c:v>10.745417627993818</c:v>
                  </c:pt>
                  <c:pt idx="1">
                    <c:v>21.077824049618243</c:v>
                  </c:pt>
                  <c:pt idx="2">
                    <c:v>12.642375831570069</c:v>
                  </c:pt>
                  <c:pt idx="3">
                    <c:v>13.350905087920706</c:v>
                  </c:pt>
                </c:numCache>
              </c:numRef>
            </c:plus>
            <c:minus>
              <c:numRef>
                <c:f>'CYT-D'!$B$20:$E$20</c:f>
                <c:numCache>
                  <c:formatCode>General</c:formatCode>
                  <c:ptCount val="4"/>
                  <c:pt idx="0">
                    <c:v>10.745417627993818</c:v>
                  </c:pt>
                  <c:pt idx="1">
                    <c:v>21.077824049618243</c:v>
                  </c:pt>
                  <c:pt idx="2">
                    <c:v>12.642375831570069</c:v>
                  </c:pt>
                  <c:pt idx="3">
                    <c:v>13.350905087920706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'CYT-D'!$B$19:$E$19</c:f>
              <c:numCache>
                <c:formatCode>General</c:formatCode>
                <c:ptCount val="4"/>
                <c:pt idx="0">
                  <c:v>1212.0000000000002</c:v>
                </c:pt>
                <c:pt idx="1">
                  <c:v>1206.3666666666666</c:v>
                </c:pt>
                <c:pt idx="2">
                  <c:v>1212.9166666666667</c:v>
                </c:pt>
                <c:pt idx="3">
                  <c:v>1221.7333333333333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5-2C41-90C2-08013DE1E0FA}"/>
            </c:ext>
          </c:extLst>
        </c:ser>
        <c:ser>
          <c:idx val="2"/>
          <c:order val="2"/>
          <c:tx>
            <c:strRef>
              <c:f>'CYT-D'!$A$23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'CYT-D'!$B$31:$E$31</c:f>
                <c:numCache>
                  <c:formatCode>General</c:formatCode>
                  <c:ptCount val="4"/>
                  <c:pt idx="0">
                    <c:v>9.8529183494029056</c:v>
                  </c:pt>
                  <c:pt idx="1">
                    <c:v>13.396628929199611</c:v>
                  </c:pt>
                  <c:pt idx="2">
                    <c:v>15.100121412315399</c:v>
                  </c:pt>
                  <c:pt idx="3">
                    <c:v>21.282387084159534</c:v>
                  </c:pt>
                </c:numCache>
              </c:numRef>
            </c:plus>
            <c:minus>
              <c:numRef>
                <c:f>'CYT-D'!$B$31:$E$31</c:f>
                <c:numCache>
                  <c:formatCode>General</c:formatCode>
                  <c:ptCount val="4"/>
                  <c:pt idx="0">
                    <c:v>9.8529183494029056</c:v>
                  </c:pt>
                  <c:pt idx="1">
                    <c:v>13.396628929199611</c:v>
                  </c:pt>
                  <c:pt idx="2">
                    <c:v>15.100121412315399</c:v>
                  </c:pt>
                  <c:pt idx="3">
                    <c:v>21.282387084159534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'CYT-D'!$B$30:$E$30</c:f>
              <c:numCache>
                <c:formatCode>General</c:formatCode>
                <c:ptCount val="4"/>
                <c:pt idx="0">
                  <c:v>1212.5</c:v>
                </c:pt>
                <c:pt idx="1">
                  <c:v>1216.5166666666667</c:v>
                </c:pt>
                <c:pt idx="2">
                  <c:v>1231.0166666666667</c:v>
                </c:pt>
                <c:pt idx="3">
                  <c:v>1243.5000000000002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E5-2C41-90C2-08013DE1E0FA}"/>
            </c:ext>
          </c:extLst>
        </c:ser>
        <c:ser>
          <c:idx val="3"/>
          <c:order val="3"/>
          <c:tx>
            <c:strRef>
              <c:f>'CYT-D'!$A$34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'CYT-D'!$B$42:$E$42</c:f>
                <c:numCache>
                  <c:formatCode>General</c:formatCode>
                  <c:ptCount val="4"/>
                  <c:pt idx="0">
                    <c:v>5.7174877933115482</c:v>
                  </c:pt>
                  <c:pt idx="1">
                    <c:v>5.8267200607774443</c:v>
                  </c:pt>
                  <c:pt idx="2">
                    <c:v>14.152373181437326</c:v>
                  </c:pt>
                  <c:pt idx="3">
                    <c:v>5.0222173057989545</c:v>
                  </c:pt>
                </c:numCache>
              </c:numRef>
            </c:plus>
            <c:minus>
              <c:numRef>
                <c:f>'CYT-D'!$B$42:$E$42</c:f>
                <c:numCache>
                  <c:formatCode>General</c:formatCode>
                  <c:ptCount val="4"/>
                  <c:pt idx="0">
                    <c:v>5.7174877933115482</c:v>
                  </c:pt>
                  <c:pt idx="1">
                    <c:v>5.8267200607774443</c:v>
                  </c:pt>
                  <c:pt idx="2">
                    <c:v>14.152373181437326</c:v>
                  </c:pt>
                  <c:pt idx="3">
                    <c:v>5.0222173057989545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'CYT-D'!$B$41:$E$41</c:f>
              <c:numCache>
                <c:formatCode>General</c:formatCode>
                <c:ptCount val="4"/>
                <c:pt idx="0">
                  <c:v>1216.3166666666666</c:v>
                </c:pt>
                <c:pt idx="1">
                  <c:v>1263.0333333333335</c:v>
                </c:pt>
                <c:pt idx="2">
                  <c:v>1311.1166666666666</c:v>
                </c:pt>
                <c:pt idx="3">
                  <c:v>1317.2666666666667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E5-2C41-90C2-08013DE1E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NOC!$A$1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NOC!$B$9:$E$9</c:f>
                <c:numCache>
                  <c:formatCode>General</c:formatCode>
                  <c:ptCount val="4"/>
                  <c:pt idx="0">
                    <c:v>15.142478881169589</c:v>
                  </c:pt>
                  <c:pt idx="1">
                    <c:v>11.048800839910168</c:v>
                  </c:pt>
                  <c:pt idx="2">
                    <c:v>14.647957764366589</c:v>
                  </c:pt>
                  <c:pt idx="3">
                    <c:v>11.60196822382599</c:v>
                  </c:pt>
                </c:numCache>
              </c:numRef>
            </c:plus>
            <c:minus>
              <c:numRef>
                <c:f>NOC!$B$9:$E$9</c:f>
                <c:numCache>
                  <c:formatCode>General</c:formatCode>
                  <c:ptCount val="4"/>
                  <c:pt idx="0">
                    <c:v>15.142478881169589</c:v>
                  </c:pt>
                  <c:pt idx="1">
                    <c:v>11.048800839910168</c:v>
                  </c:pt>
                  <c:pt idx="2">
                    <c:v>14.647957764366589</c:v>
                  </c:pt>
                  <c:pt idx="3">
                    <c:v>11.60196822382599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NOC!$B$8:$E$8</c:f>
              <c:numCache>
                <c:formatCode>General</c:formatCode>
                <c:ptCount val="4"/>
                <c:pt idx="0">
                  <c:v>1220.7666666666667</c:v>
                </c:pt>
                <c:pt idx="1">
                  <c:v>1198.5999999999999</c:v>
                </c:pt>
                <c:pt idx="2">
                  <c:v>1219.2333333333333</c:v>
                </c:pt>
                <c:pt idx="3">
                  <c:v>1231.1833333333334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9A-2242-8ECE-2D55C9EB0B83}"/>
            </c:ext>
          </c:extLst>
        </c:ser>
        <c:ser>
          <c:idx val="1"/>
          <c:order val="1"/>
          <c:tx>
            <c:strRef>
              <c:f>NOC!$A$12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NOC!$B$20:$E$20</c:f>
                <c:numCache>
                  <c:formatCode>General</c:formatCode>
                  <c:ptCount val="4"/>
                  <c:pt idx="0">
                    <c:v>12.986210635388053</c:v>
                  </c:pt>
                  <c:pt idx="1">
                    <c:v>15.063288706874962</c:v>
                  </c:pt>
                  <c:pt idx="2">
                    <c:v>15.523144011443014</c:v>
                  </c:pt>
                  <c:pt idx="3">
                    <c:v>18.438302524907201</c:v>
                  </c:pt>
                </c:numCache>
              </c:numRef>
            </c:plus>
            <c:minus>
              <c:numRef>
                <c:f>NOC!$B$20:$E$20</c:f>
                <c:numCache>
                  <c:formatCode>General</c:formatCode>
                  <c:ptCount val="4"/>
                  <c:pt idx="0">
                    <c:v>12.986210635388053</c:v>
                  </c:pt>
                  <c:pt idx="1">
                    <c:v>15.063288706874962</c:v>
                  </c:pt>
                  <c:pt idx="2">
                    <c:v>15.523144011443014</c:v>
                  </c:pt>
                  <c:pt idx="3">
                    <c:v>18.438302524907201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NOC!$B$19:$E$19</c:f>
              <c:numCache>
                <c:formatCode>General</c:formatCode>
                <c:ptCount val="4"/>
                <c:pt idx="0">
                  <c:v>1210.5833333333333</c:v>
                </c:pt>
                <c:pt idx="1">
                  <c:v>1202.1666666666667</c:v>
                </c:pt>
                <c:pt idx="2">
                  <c:v>1200.8</c:v>
                </c:pt>
                <c:pt idx="3">
                  <c:v>1200.45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9A-2242-8ECE-2D55C9EB0B83}"/>
            </c:ext>
          </c:extLst>
        </c:ser>
        <c:ser>
          <c:idx val="2"/>
          <c:order val="2"/>
          <c:tx>
            <c:strRef>
              <c:f>NOC!$A$23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NOC!$B$31:$E$31</c:f>
                <c:numCache>
                  <c:formatCode>General</c:formatCode>
                  <c:ptCount val="4"/>
                  <c:pt idx="0">
                    <c:v>11.450138281552219</c:v>
                  </c:pt>
                  <c:pt idx="1">
                    <c:v>13.651764232752772</c:v>
                  </c:pt>
                  <c:pt idx="2">
                    <c:v>20.730332044293576</c:v>
                  </c:pt>
                  <c:pt idx="3">
                    <c:v>13.039785274305713</c:v>
                  </c:pt>
                </c:numCache>
              </c:numRef>
            </c:plus>
            <c:minus>
              <c:numRef>
                <c:f>NOC!$B$31:$E$31</c:f>
                <c:numCache>
                  <c:formatCode>General</c:formatCode>
                  <c:ptCount val="4"/>
                  <c:pt idx="0">
                    <c:v>11.450138281552219</c:v>
                  </c:pt>
                  <c:pt idx="1">
                    <c:v>13.651764232752772</c:v>
                  </c:pt>
                  <c:pt idx="2">
                    <c:v>20.730332044293576</c:v>
                  </c:pt>
                  <c:pt idx="3">
                    <c:v>13.039785274305713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NOC!$B$30:$E$30</c:f>
              <c:numCache>
                <c:formatCode>General</c:formatCode>
                <c:ptCount val="4"/>
                <c:pt idx="0">
                  <c:v>1207.6833333333334</c:v>
                </c:pt>
                <c:pt idx="1">
                  <c:v>1211.0333333333335</c:v>
                </c:pt>
                <c:pt idx="2">
                  <c:v>1258.8666666666668</c:v>
                </c:pt>
                <c:pt idx="3">
                  <c:v>1266.5000000000002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9A-2242-8ECE-2D55C9EB0B83}"/>
            </c:ext>
          </c:extLst>
        </c:ser>
        <c:ser>
          <c:idx val="3"/>
          <c:order val="3"/>
          <c:tx>
            <c:strRef>
              <c:f>NOC!$A$34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NOC!$B$42:$E$42</c:f>
                <c:numCache>
                  <c:formatCode>General</c:formatCode>
                  <c:ptCount val="4"/>
                  <c:pt idx="0">
                    <c:v>12.960349789518254</c:v>
                  </c:pt>
                  <c:pt idx="1">
                    <c:v>5.5044224644068294</c:v>
                  </c:pt>
                  <c:pt idx="2">
                    <c:v>12.596732380528916</c:v>
                  </c:pt>
                  <c:pt idx="3">
                    <c:v>9.5685770450296044</c:v>
                  </c:pt>
                </c:numCache>
              </c:numRef>
            </c:plus>
            <c:minus>
              <c:numRef>
                <c:f>NOC!$B$42:$E$42</c:f>
                <c:numCache>
                  <c:formatCode>General</c:formatCode>
                  <c:ptCount val="4"/>
                  <c:pt idx="0">
                    <c:v>12.960349789518254</c:v>
                  </c:pt>
                  <c:pt idx="1">
                    <c:v>5.5044224644068294</c:v>
                  </c:pt>
                  <c:pt idx="2">
                    <c:v>12.596732380528916</c:v>
                  </c:pt>
                  <c:pt idx="3">
                    <c:v>9.5685770450296044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NOC!$B$41:$E$41</c:f>
              <c:numCache>
                <c:formatCode>General</c:formatCode>
                <c:ptCount val="4"/>
                <c:pt idx="0">
                  <c:v>1210.7666666666667</c:v>
                </c:pt>
                <c:pt idx="1">
                  <c:v>1332.7666666666667</c:v>
                </c:pt>
                <c:pt idx="2">
                  <c:v>1315.9833333333333</c:v>
                </c:pt>
                <c:pt idx="3">
                  <c:v>1297.5833333333333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9A-2242-8ECE-2D55C9EB0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'R10'!$A$1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'R10'!$B$9:$E$9</c:f>
                <c:numCache>
                  <c:formatCode>General</c:formatCode>
                  <c:ptCount val="4"/>
                  <c:pt idx="0">
                    <c:v>10.062206517459273</c:v>
                  </c:pt>
                  <c:pt idx="1">
                    <c:v>13.058394490390704</c:v>
                  </c:pt>
                  <c:pt idx="2">
                    <c:v>15.171607253902479</c:v>
                  </c:pt>
                  <c:pt idx="3">
                    <c:v>18.278885815789401</c:v>
                  </c:pt>
                </c:numCache>
              </c:numRef>
            </c:plus>
            <c:minus>
              <c:numRef>
                <c:f>'R10'!$B$9:$E$9</c:f>
                <c:numCache>
                  <c:formatCode>General</c:formatCode>
                  <c:ptCount val="4"/>
                  <c:pt idx="0">
                    <c:v>10.062206517459273</c:v>
                  </c:pt>
                  <c:pt idx="1">
                    <c:v>13.058394490390704</c:v>
                  </c:pt>
                  <c:pt idx="2">
                    <c:v>15.171607253902479</c:v>
                  </c:pt>
                  <c:pt idx="3">
                    <c:v>18.278885815789401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'R10'!$B$8:$E$8</c:f>
              <c:numCache>
                <c:formatCode>General</c:formatCode>
                <c:ptCount val="4"/>
                <c:pt idx="0">
                  <c:v>1218.9999999999998</c:v>
                </c:pt>
                <c:pt idx="1">
                  <c:v>1195.7166666666667</c:v>
                </c:pt>
                <c:pt idx="2">
                  <c:v>1260.4833333333333</c:v>
                </c:pt>
                <c:pt idx="3">
                  <c:v>1243.2166666666667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B2-854F-9C54-05042562E9B6}"/>
            </c:ext>
          </c:extLst>
        </c:ser>
        <c:ser>
          <c:idx val="1"/>
          <c:order val="1"/>
          <c:tx>
            <c:strRef>
              <c:f>'R10'!$A$11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'R10'!$B$19:$E$19</c:f>
                <c:numCache>
                  <c:formatCode>General</c:formatCode>
                  <c:ptCount val="4"/>
                  <c:pt idx="0">
                    <c:v>13.349968788977257</c:v>
                  </c:pt>
                  <c:pt idx="1">
                    <c:v>8.273914833176983</c:v>
                  </c:pt>
                  <c:pt idx="2">
                    <c:v>14.575870471433264</c:v>
                  </c:pt>
                  <c:pt idx="3">
                    <c:v>15.50476270913768</c:v>
                  </c:pt>
                </c:numCache>
              </c:numRef>
            </c:plus>
            <c:minus>
              <c:numRef>
                <c:f>'R10'!$B$19:$E$19</c:f>
                <c:numCache>
                  <c:formatCode>General</c:formatCode>
                  <c:ptCount val="4"/>
                  <c:pt idx="0">
                    <c:v>13.349968788977257</c:v>
                  </c:pt>
                  <c:pt idx="1">
                    <c:v>8.273914833176983</c:v>
                  </c:pt>
                  <c:pt idx="2">
                    <c:v>14.575870471433264</c:v>
                  </c:pt>
                  <c:pt idx="3">
                    <c:v>15.50476270913768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'R10'!$B$18:$E$18</c:f>
              <c:numCache>
                <c:formatCode>General</c:formatCode>
                <c:ptCount val="4"/>
                <c:pt idx="0">
                  <c:v>1225.8833333333334</c:v>
                </c:pt>
                <c:pt idx="1">
                  <c:v>1200.4166666666667</c:v>
                </c:pt>
                <c:pt idx="2">
                  <c:v>1241.8</c:v>
                </c:pt>
                <c:pt idx="3">
                  <c:v>1243.5166666666667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B2-854F-9C54-05042562E9B6}"/>
            </c:ext>
          </c:extLst>
        </c:ser>
        <c:ser>
          <c:idx val="2"/>
          <c:order val="2"/>
          <c:tx>
            <c:strRef>
              <c:f>'R10'!$A$21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'R10'!$B$29:$E$29</c:f>
                <c:numCache>
                  <c:formatCode>General</c:formatCode>
                  <c:ptCount val="4"/>
                  <c:pt idx="0">
                    <c:v>16.234336040216316</c:v>
                  </c:pt>
                  <c:pt idx="1">
                    <c:v>7.583512818388801</c:v>
                  </c:pt>
                  <c:pt idx="2">
                    <c:v>11.756090620043123</c:v>
                  </c:pt>
                  <c:pt idx="3">
                    <c:v>17.167459528615925</c:v>
                  </c:pt>
                </c:numCache>
              </c:numRef>
            </c:plus>
            <c:minus>
              <c:numRef>
                <c:f>'R10'!$B$29:$E$29</c:f>
                <c:numCache>
                  <c:formatCode>General</c:formatCode>
                  <c:ptCount val="4"/>
                  <c:pt idx="0">
                    <c:v>16.234336040216316</c:v>
                  </c:pt>
                  <c:pt idx="1">
                    <c:v>7.583512818388801</c:v>
                  </c:pt>
                  <c:pt idx="2">
                    <c:v>11.756090620043123</c:v>
                  </c:pt>
                  <c:pt idx="3">
                    <c:v>17.167459528615925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'R10'!$B$28:$E$28</c:f>
              <c:numCache>
                <c:formatCode>General</c:formatCode>
                <c:ptCount val="4"/>
                <c:pt idx="0">
                  <c:v>1232.9833333333333</c:v>
                </c:pt>
                <c:pt idx="1">
                  <c:v>1206.7833333333335</c:v>
                </c:pt>
                <c:pt idx="2">
                  <c:v>1236.8166666666666</c:v>
                </c:pt>
                <c:pt idx="3">
                  <c:v>1257.9166666666667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B2-854F-9C54-05042562E9B6}"/>
            </c:ext>
          </c:extLst>
        </c:ser>
        <c:ser>
          <c:idx val="3"/>
          <c:order val="3"/>
          <c:tx>
            <c:strRef>
              <c:f>'R10'!$G$1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'R10'!$H$9:$K$9</c:f>
                <c:numCache>
                  <c:formatCode>General</c:formatCode>
                  <c:ptCount val="4"/>
                  <c:pt idx="0">
                    <c:v>13.519911242312171</c:v>
                  </c:pt>
                  <c:pt idx="1">
                    <c:v>8.568936145558931</c:v>
                  </c:pt>
                  <c:pt idx="2">
                    <c:v>14.192310124383125</c:v>
                  </c:pt>
                  <c:pt idx="3">
                    <c:v>16.495666097493576</c:v>
                  </c:pt>
                </c:numCache>
              </c:numRef>
            </c:plus>
            <c:minus>
              <c:numRef>
                <c:f>'R10'!$H$9:$K$9</c:f>
                <c:numCache>
                  <c:formatCode>General</c:formatCode>
                  <c:ptCount val="4"/>
                  <c:pt idx="0">
                    <c:v>13.519911242312171</c:v>
                  </c:pt>
                  <c:pt idx="1">
                    <c:v>8.568936145558931</c:v>
                  </c:pt>
                  <c:pt idx="2">
                    <c:v>14.192310124383125</c:v>
                  </c:pt>
                  <c:pt idx="3">
                    <c:v>16.495666097493576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'R10'!$H$8:$K$8</c:f>
              <c:numCache>
                <c:formatCode>General</c:formatCode>
                <c:ptCount val="4"/>
                <c:pt idx="0">
                  <c:v>1216.7</c:v>
                </c:pt>
                <c:pt idx="1">
                  <c:v>1195.2666666666667</c:v>
                </c:pt>
                <c:pt idx="2">
                  <c:v>1233.3166666666666</c:v>
                </c:pt>
                <c:pt idx="3">
                  <c:v>1231.75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B2-854F-9C54-05042562E9B6}"/>
            </c:ext>
          </c:extLst>
        </c:ser>
        <c:ser>
          <c:idx val="4"/>
          <c:order val="4"/>
          <c:tx>
            <c:strRef>
              <c:f>'R10'!$G$11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'R10'!$H$19:$K$19</c:f>
                <c:numCache>
                  <c:formatCode>General</c:formatCode>
                  <c:ptCount val="4"/>
                  <c:pt idx="0">
                    <c:v>18.935645398735904</c:v>
                  </c:pt>
                  <c:pt idx="1">
                    <c:v>11.350007342141513</c:v>
                  </c:pt>
                  <c:pt idx="2">
                    <c:v>9.2590316268315362</c:v>
                  </c:pt>
                  <c:pt idx="3">
                    <c:v>12.150185183773921</c:v>
                  </c:pt>
                </c:numCache>
              </c:numRef>
            </c:plus>
            <c:minus>
              <c:numRef>
                <c:f>'R10'!$H$19:$K$19</c:f>
                <c:numCache>
                  <c:formatCode>General</c:formatCode>
                  <c:ptCount val="4"/>
                  <c:pt idx="0">
                    <c:v>18.935645398735904</c:v>
                  </c:pt>
                  <c:pt idx="1">
                    <c:v>11.350007342141513</c:v>
                  </c:pt>
                  <c:pt idx="2">
                    <c:v>9.2590316268315362</c:v>
                  </c:pt>
                  <c:pt idx="3">
                    <c:v>12.150185183773921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'R10'!$H$18:$K$18</c:f>
              <c:numCache>
                <c:formatCode>General</c:formatCode>
                <c:ptCount val="4"/>
                <c:pt idx="0">
                  <c:v>1228.1333333333334</c:v>
                </c:pt>
                <c:pt idx="1">
                  <c:v>1212.4333333333334</c:v>
                </c:pt>
                <c:pt idx="2">
                  <c:v>1225.7833333333333</c:v>
                </c:pt>
                <c:pt idx="3">
                  <c:v>1254.45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BB2-854F-9C54-05042562E9B6}"/>
            </c:ext>
          </c:extLst>
        </c:ser>
        <c:ser>
          <c:idx val="5"/>
          <c:order val="5"/>
          <c:tx>
            <c:strRef>
              <c:f>'R10'!$G$21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'R10'!$H$29:$K$29</c:f>
                <c:numCache>
                  <c:formatCode>General</c:formatCode>
                  <c:ptCount val="4"/>
                  <c:pt idx="0">
                    <c:v>14.853910820611091</c:v>
                  </c:pt>
                  <c:pt idx="1">
                    <c:v>6.7558616524220705</c:v>
                  </c:pt>
                  <c:pt idx="2">
                    <c:v>5.3711885711326719</c:v>
                  </c:pt>
                  <c:pt idx="3">
                    <c:v>17.956503000306046</c:v>
                  </c:pt>
                </c:numCache>
              </c:numRef>
            </c:plus>
            <c:minus>
              <c:numRef>
                <c:f>'R10'!$H$29:$K$29</c:f>
                <c:numCache>
                  <c:formatCode>General</c:formatCode>
                  <c:ptCount val="4"/>
                  <c:pt idx="0">
                    <c:v>14.853910820611091</c:v>
                  </c:pt>
                  <c:pt idx="1">
                    <c:v>6.7558616524220705</c:v>
                  </c:pt>
                  <c:pt idx="2">
                    <c:v>5.3711885711326719</c:v>
                  </c:pt>
                  <c:pt idx="3">
                    <c:v>17.956503000306046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'R10'!$H$28:$K$28</c:f>
              <c:numCache>
                <c:formatCode>General</c:formatCode>
                <c:ptCount val="4"/>
                <c:pt idx="0">
                  <c:v>1227.2666666666667</c:v>
                </c:pt>
                <c:pt idx="1">
                  <c:v>1203.1833333333334</c:v>
                </c:pt>
                <c:pt idx="2">
                  <c:v>1244.5166666666667</c:v>
                </c:pt>
                <c:pt idx="3">
                  <c:v>1256.8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B2-854F-9C54-05042562E9B6}"/>
            </c:ext>
          </c:extLst>
        </c:ser>
        <c:ser>
          <c:idx val="6"/>
          <c:order val="6"/>
          <c:tx>
            <c:strRef>
              <c:f>'R10'!$M$1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'R10'!$N$9:$Q$9</c:f>
                <c:numCache>
                  <c:formatCode>General</c:formatCode>
                  <c:ptCount val="4"/>
                  <c:pt idx="0">
                    <c:v>15.142478881169589</c:v>
                  </c:pt>
                  <c:pt idx="1">
                    <c:v>11.048800839910168</c:v>
                  </c:pt>
                  <c:pt idx="2">
                    <c:v>14.647957764366589</c:v>
                  </c:pt>
                  <c:pt idx="3">
                    <c:v>11.60196822382599</c:v>
                  </c:pt>
                </c:numCache>
              </c:numRef>
            </c:plus>
            <c:minus>
              <c:numRef>
                <c:f>'R10'!$N$9:$Q$9</c:f>
                <c:numCache>
                  <c:formatCode>General</c:formatCode>
                  <c:ptCount val="4"/>
                  <c:pt idx="0">
                    <c:v>15.142478881169589</c:v>
                  </c:pt>
                  <c:pt idx="1">
                    <c:v>11.048800839910168</c:v>
                  </c:pt>
                  <c:pt idx="2">
                    <c:v>14.647957764366589</c:v>
                  </c:pt>
                  <c:pt idx="3">
                    <c:v>11.60196822382599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'R10'!$N$8:$Q$8</c:f>
              <c:numCache>
                <c:formatCode>General</c:formatCode>
                <c:ptCount val="4"/>
                <c:pt idx="0">
                  <c:v>1220.7666666666667</c:v>
                </c:pt>
                <c:pt idx="1">
                  <c:v>1198.5999999999999</c:v>
                </c:pt>
                <c:pt idx="2">
                  <c:v>1219.2333333333333</c:v>
                </c:pt>
                <c:pt idx="3">
                  <c:v>1231.1833333333334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B2-854F-9C54-05042562E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98303"/>
        <c:axId val="2088350671"/>
      </c:scatterChart>
      <c:valAx>
        <c:axId val="212409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8350671"/>
        <c:crosses val="autoZero"/>
        <c:crossBetween val="midCat"/>
      </c:valAx>
      <c:valAx>
        <c:axId val="208835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983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'SA1'!$A$1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'SA1'!$B$9:$E$9</c:f>
                <c:numCache>
                  <c:formatCode>General</c:formatCode>
                  <c:ptCount val="4"/>
                  <c:pt idx="0">
                    <c:v>13.018397238779711</c:v>
                  </c:pt>
                  <c:pt idx="1">
                    <c:v>8.3455377298290792</c:v>
                  </c:pt>
                  <c:pt idx="2">
                    <c:v>12.362429642536586</c:v>
                  </c:pt>
                  <c:pt idx="3">
                    <c:v>9.621521016277331</c:v>
                  </c:pt>
                </c:numCache>
              </c:numRef>
            </c:plus>
            <c:minus>
              <c:numRef>
                <c:f>'SA1'!$B$9:$E$9</c:f>
                <c:numCache>
                  <c:formatCode>General</c:formatCode>
                  <c:ptCount val="4"/>
                  <c:pt idx="0">
                    <c:v>13.018397238779711</c:v>
                  </c:pt>
                  <c:pt idx="1">
                    <c:v>8.3455377298290792</c:v>
                  </c:pt>
                  <c:pt idx="2">
                    <c:v>12.362429642536586</c:v>
                  </c:pt>
                  <c:pt idx="3">
                    <c:v>9.621521016277331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'SA1'!$B$8:$E$8</c:f>
              <c:numCache>
                <c:formatCode>General</c:formatCode>
                <c:ptCount val="4"/>
                <c:pt idx="0">
                  <c:v>1212.6666666666667</c:v>
                </c:pt>
                <c:pt idx="1">
                  <c:v>1216.1000000000001</c:v>
                </c:pt>
                <c:pt idx="2">
                  <c:v>1272.2166666666665</c:v>
                </c:pt>
                <c:pt idx="3">
                  <c:v>1293.2833333333335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2E-CD46-8576-C95F8B2ABEE6}"/>
            </c:ext>
          </c:extLst>
        </c:ser>
        <c:ser>
          <c:idx val="1"/>
          <c:order val="1"/>
          <c:tx>
            <c:strRef>
              <c:f>'SA1'!$A$11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'SA1'!$B$19:$E$19</c:f>
                <c:numCache>
                  <c:formatCode>General</c:formatCode>
                  <c:ptCount val="4"/>
                  <c:pt idx="0">
                    <c:v>13.034326475375195</c:v>
                  </c:pt>
                  <c:pt idx="1">
                    <c:v>17.521719854702244</c:v>
                  </c:pt>
                  <c:pt idx="2">
                    <c:v>9.8089075164702955</c:v>
                  </c:pt>
                  <c:pt idx="3">
                    <c:v>15.284818175780353</c:v>
                  </c:pt>
                </c:numCache>
              </c:numRef>
            </c:plus>
            <c:minus>
              <c:numRef>
                <c:f>'SA1'!$B$19:$E$19</c:f>
                <c:numCache>
                  <c:formatCode>General</c:formatCode>
                  <c:ptCount val="4"/>
                  <c:pt idx="0">
                    <c:v>13.034326475375195</c:v>
                  </c:pt>
                  <c:pt idx="1">
                    <c:v>17.521719854702244</c:v>
                  </c:pt>
                  <c:pt idx="2">
                    <c:v>9.8089075164702955</c:v>
                  </c:pt>
                  <c:pt idx="3">
                    <c:v>15.284818175780353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'SA1'!$B$18:$E$18</c:f>
              <c:numCache>
                <c:formatCode>General</c:formatCode>
                <c:ptCount val="4"/>
                <c:pt idx="0">
                  <c:v>1218.1833333333332</c:v>
                </c:pt>
                <c:pt idx="1">
                  <c:v>1212.1666666666667</c:v>
                </c:pt>
                <c:pt idx="2">
                  <c:v>1214.9333333333334</c:v>
                </c:pt>
                <c:pt idx="3">
                  <c:v>1241.6166666666668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2E-CD46-8576-C95F8B2ABEE6}"/>
            </c:ext>
          </c:extLst>
        </c:ser>
        <c:ser>
          <c:idx val="2"/>
          <c:order val="2"/>
          <c:tx>
            <c:strRef>
              <c:f>'SA1'!$A$21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'SA1'!$B$29:$E$29</c:f>
                <c:numCache>
                  <c:formatCode>General</c:formatCode>
                  <c:ptCount val="4"/>
                  <c:pt idx="0">
                    <c:v>14.877286939044598</c:v>
                  </c:pt>
                  <c:pt idx="1">
                    <c:v>16.267964429106257</c:v>
                  </c:pt>
                  <c:pt idx="2">
                    <c:v>12.444182040884314</c:v>
                  </c:pt>
                  <c:pt idx="3">
                    <c:v>13.904207996142775</c:v>
                  </c:pt>
                </c:numCache>
              </c:numRef>
            </c:plus>
            <c:minus>
              <c:numRef>
                <c:f>'SA1'!$B$29:$E$29</c:f>
                <c:numCache>
                  <c:formatCode>General</c:formatCode>
                  <c:ptCount val="4"/>
                  <c:pt idx="0">
                    <c:v>14.877286939044598</c:v>
                  </c:pt>
                  <c:pt idx="1">
                    <c:v>16.267964429106257</c:v>
                  </c:pt>
                  <c:pt idx="2">
                    <c:v>12.444182040884314</c:v>
                  </c:pt>
                  <c:pt idx="3">
                    <c:v>13.904207996142775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'SA1'!$B$28:$E$28</c:f>
              <c:numCache>
                <c:formatCode>General</c:formatCode>
                <c:ptCount val="4"/>
                <c:pt idx="0">
                  <c:v>1220.7166666666665</c:v>
                </c:pt>
                <c:pt idx="1">
                  <c:v>1219.8666666666666</c:v>
                </c:pt>
                <c:pt idx="2">
                  <c:v>1229.4833333333333</c:v>
                </c:pt>
                <c:pt idx="3">
                  <c:v>1225.45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2E-CD46-8576-C95F8B2ABEE6}"/>
            </c:ext>
          </c:extLst>
        </c:ser>
        <c:ser>
          <c:idx val="3"/>
          <c:order val="3"/>
          <c:tx>
            <c:strRef>
              <c:f>'SA1'!$G$1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'SA1'!$H$9:$K$9</c:f>
                <c:numCache>
                  <c:formatCode>General</c:formatCode>
                  <c:ptCount val="4"/>
                  <c:pt idx="0">
                    <c:v>12.692110410277216</c:v>
                  </c:pt>
                  <c:pt idx="1">
                    <c:v>11.552272503711066</c:v>
                  </c:pt>
                  <c:pt idx="2">
                    <c:v>13.873920378417413</c:v>
                  </c:pt>
                  <c:pt idx="3">
                    <c:v>23.025789888731321</c:v>
                  </c:pt>
                </c:numCache>
              </c:numRef>
            </c:plus>
            <c:minus>
              <c:numRef>
                <c:f>'SA1'!$H$9:$K$9</c:f>
                <c:numCache>
                  <c:formatCode>General</c:formatCode>
                  <c:ptCount val="4"/>
                  <c:pt idx="0">
                    <c:v>12.692110410277216</c:v>
                  </c:pt>
                  <c:pt idx="1">
                    <c:v>11.552272503711066</c:v>
                  </c:pt>
                  <c:pt idx="2">
                    <c:v>13.873920378417413</c:v>
                  </c:pt>
                  <c:pt idx="3">
                    <c:v>23.025789888731321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'SA1'!$H$8:$K$8</c:f>
              <c:numCache>
                <c:formatCode>General</c:formatCode>
                <c:ptCount val="4"/>
                <c:pt idx="0">
                  <c:v>1209.7166666666669</c:v>
                </c:pt>
                <c:pt idx="1">
                  <c:v>1210.75</c:v>
                </c:pt>
                <c:pt idx="2">
                  <c:v>1267.9833333333333</c:v>
                </c:pt>
                <c:pt idx="3">
                  <c:v>1268.1499999999999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2E-CD46-8576-C95F8B2ABEE6}"/>
            </c:ext>
          </c:extLst>
        </c:ser>
        <c:ser>
          <c:idx val="4"/>
          <c:order val="4"/>
          <c:tx>
            <c:strRef>
              <c:f>'SA1'!$G$11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'SA1'!$H$19:$K$19</c:f>
                <c:numCache>
                  <c:formatCode>General</c:formatCode>
                  <c:ptCount val="4"/>
                  <c:pt idx="0">
                    <c:v>12.469763429993414</c:v>
                  </c:pt>
                  <c:pt idx="1">
                    <c:v>13.884043599278565</c:v>
                  </c:pt>
                  <c:pt idx="2">
                    <c:v>22.212518992676173</c:v>
                  </c:pt>
                  <c:pt idx="3">
                    <c:v>22.241582677498453</c:v>
                  </c:pt>
                </c:numCache>
              </c:numRef>
            </c:plus>
            <c:minus>
              <c:numRef>
                <c:f>'SA1'!$H$19:$K$19</c:f>
                <c:numCache>
                  <c:formatCode>General</c:formatCode>
                  <c:ptCount val="4"/>
                  <c:pt idx="0">
                    <c:v>12.469763429993414</c:v>
                  </c:pt>
                  <c:pt idx="1">
                    <c:v>13.884043599278565</c:v>
                  </c:pt>
                  <c:pt idx="2">
                    <c:v>22.212518992676173</c:v>
                  </c:pt>
                  <c:pt idx="3">
                    <c:v>22.241582677498453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'SA1'!$H$18:$K$18</c:f>
              <c:numCache>
                <c:formatCode>General</c:formatCode>
                <c:ptCount val="4"/>
                <c:pt idx="0">
                  <c:v>1208.75</c:v>
                </c:pt>
                <c:pt idx="1">
                  <c:v>1217.8666666666668</c:v>
                </c:pt>
                <c:pt idx="2">
                  <c:v>1227.2</c:v>
                </c:pt>
                <c:pt idx="3">
                  <c:v>1230.1600000000001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2E-CD46-8576-C95F8B2ABEE6}"/>
            </c:ext>
          </c:extLst>
        </c:ser>
        <c:ser>
          <c:idx val="5"/>
          <c:order val="5"/>
          <c:tx>
            <c:strRef>
              <c:f>'SA1'!$G$21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'SA1'!$H$29:$K$29</c:f>
                <c:numCache>
                  <c:formatCode>General</c:formatCode>
                  <c:ptCount val="4"/>
                  <c:pt idx="0">
                    <c:v>9.8529183494029056</c:v>
                  </c:pt>
                  <c:pt idx="1">
                    <c:v>13.396628929199611</c:v>
                  </c:pt>
                  <c:pt idx="2">
                    <c:v>15.100121412315399</c:v>
                  </c:pt>
                  <c:pt idx="3">
                    <c:v>21.282387084159534</c:v>
                  </c:pt>
                </c:numCache>
              </c:numRef>
            </c:plus>
            <c:minus>
              <c:numRef>
                <c:f>'SA1'!$H$29:$K$29</c:f>
                <c:numCache>
                  <c:formatCode>General</c:formatCode>
                  <c:ptCount val="4"/>
                  <c:pt idx="0">
                    <c:v>9.8529183494029056</c:v>
                  </c:pt>
                  <c:pt idx="1">
                    <c:v>13.396628929199611</c:v>
                  </c:pt>
                  <c:pt idx="2">
                    <c:v>15.100121412315399</c:v>
                  </c:pt>
                  <c:pt idx="3">
                    <c:v>21.282387084159534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'SA1'!$H$28:$K$28</c:f>
              <c:numCache>
                <c:formatCode>General</c:formatCode>
                <c:ptCount val="4"/>
                <c:pt idx="0">
                  <c:v>1212.5</c:v>
                </c:pt>
                <c:pt idx="1">
                  <c:v>1216.5166666666667</c:v>
                </c:pt>
                <c:pt idx="2">
                  <c:v>1231.0166666666667</c:v>
                </c:pt>
                <c:pt idx="3">
                  <c:v>1243.5000000000002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72E-CD46-8576-C95F8B2ABEE6}"/>
            </c:ext>
          </c:extLst>
        </c:ser>
        <c:ser>
          <c:idx val="6"/>
          <c:order val="6"/>
          <c:tx>
            <c:strRef>
              <c:f>'SA1'!$M$1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'SA1'!$N$9:$Q$9</c:f>
                <c:numCache>
                  <c:formatCode>General</c:formatCode>
                  <c:ptCount val="4"/>
                  <c:pt idx="0">
                    <c:v>11.450138281552219</c:v>
                  </c:pt>
                  <c:pt idx="1">
                    <c:v>13.651764232752772</c:v>
                  </c:pt>
                  <c:pt idx="2">
                    <c:v>20.730332044293576</c:v>
                  </c:pt>
                  <c:pt idx="3">
                    <c:v>13.039785274305713</c:v>
                  </c:pt>
                </c:numCache>
              </c:numRef>
            </c:plus>
            <c:minus>
              <c:numRef>
                <c:f>'SA1'!$N$9:$Q$9</c:f>
                <c:numCache>
                  <c:formatCode>General</c:formatCode>
                  <c:ptCount val="4"/>
                  <c:pt idx="0">
                    <c:v>11.450138281552219</c:v>
                  </c:pt>
                  <c:pt idx="1">
                    <c:v>13.651764232752772</c:v>
                  </c:pt>
                  <c:pt idx="2">
                    <c:v>20.730332044293576</c:v>
                  </c:pt>
                  <c:pt idx="3">
                    <c:v>13.039785274305713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'SA1'!$N$8:$Q$8</c:f>
              <c:numCache>
                <c:formatCode>General</c:formatCode>
                <c:ptCount val="4"/>
                <c:pt idx="0">
                  <c:v>1207.6833333333334</c:v>
                </c:pt>
                <c:pt idx="1">
                  <c:v>1211.0333333333335</c:v>
                </c:pt>
                <c:pt idx="2">
                  <c:v>1258.8666666666668</c:v>
                </c:pt>
                <c:pt idx="3">
                  <c:v>1266.5000000000002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72E-CD46-8576-C95F8B2AB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026703"/>
        <c:axId val="2083028383"/>
      </c:scatterChart>
      <c:valAx>
        <c:axId val="2083026703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028383"/>
        <c:crosses val="autoZero"/>
        <c:crossBetween val="midCat"/>
      </c:valAx>
      <c:valAx>
        <c:axId val="208302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0267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377977</xdr:colOff>
      <xdr:row>6</xdr:row>
      <xdr:rowOff>151190</xdr:rowOff>
    </xdr:from>
    <xdr:to>
      <xdr:col>32</xdr:col>
      <xdr:colOff>589643</xdr:colOff>
      <xdr:row>52</xdr:row>
      <xdr:rowOff>105833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3D3179-0CEF-CD4F-ABF6-B71324B5A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809625</xdr:colOff>
      <xdr:row>10</xdr:row>
      <xdr:rowOff>49934</xdr:rowOff>
    </xdr:from>
    <xdr:to>
      <xdr:col>23</xdr:col>
      <xdr:colOff>57727</xdr:colOff>
      <xdr:row>41</xdr:row>
      <xdr:rowOff>86591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AA6D1F-7C04-E14E-BC1F-E3526332D6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616252</xdr:colOff>
      <xdr:row>5</xdr:row>
      <xdr:rowOff>65314</xdr:rowOff>
    </xdr:from>
    <xdr:to>
      <xdr:col>29</xdr:col>
      <xdr:colOff>133048</xdr:colOff>
      <xdr:row>45</xdr:row>
      <xdr:rowOff>169334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E50358-7863-6C40-A48F-495830395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589037</xdr:colOff>
      <xdr:row>5</xdr:row>
      <xdr:rowOff>16933</xdr:rowOff>
    </xdr:from>
    <xdr:to>
      <xdr:col>28</xdr:col>
      <xdr:colOff>272143</xdr:colOff>
      <xdr:row>45</xdr:row>
      <xdr:rowOff>45356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446E0-7C9B-014D-8F3A-855A4D390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573918</xdr:colOff>
      <xdr:row>3</xdr:row>
      <xdr:rowOff>1813</xdr:rowOff>
    </xdr:from>
    <xdr:to>
      <xdr:col>30</xdr:col>
      <xdr:colOff>60475</xdr:colOff>
      <xdr:row>43</xdr:row>
      <xdr:rowOff>45356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4DC54-2D8A-3A4C-B735-4C3B615D7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226180</xdr:colOff>
      <xdr:row>3</xdr:row>
      <xdr:rowOff>122765</xdr:rowOff>
    </xdr:from>
    <xdr:to>
      <xdr:col>27</xdr:col>
      <xdr:colOff>211666</xdr:colOff>
      <xdr:row>42</xdr:row>
      <xdr:rowOff>60475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692D4B-7198-C14C-AF64-24BFD2081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679752</xdr:colOff>
      <xdr:row>4</xdr:row>
      <xdr:rowOff>77409</xdr:rowOff>
    </xdr:from>
    <xdr:to>
      <xdr:col>28</xdr:col>
      <xdr:colOff>241906</xdr:colOff>
      <xdr:row>43</xdr:row>
      <xdr:rowOff>120952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7ADDD1-6373-0B46-AAEE-A122AB3B6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527352</xdr:colOff>
      <xdr:row>6</xdr:row>
      <xdr:rowOff>171148</xdr:rowOff>
    </xdr:from>
    <xdr:to>
      <xdr:col>25</xdr:col>
      <xdr:colOff>127605</xdr:colOff>
      <xdr:row>34</xdr:row>
      <xdr:rowOff>188081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7B1E03-1B83-2841-A6E9-F9AC1962D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695647</xdr:colOff>
      <xdr:row>12</xdr:row>
      <xdr:rowOff>66076</xdr:rowOff>
    </xdr:from>
    <xdr:to>
      <xdr:col>36</xdr:col>
      <xdr:colOff>127000</xdr:colOff>
      <xdr:row>71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F42766-7546-8C47-BEE6-0FA19A1EF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16933</xdr:colOff>
      <xdr:row>10</xdr:row>
      <xdr:rowOff>76199</xdr:rowOff>
    </xdr:from>
    <xdr:to>
      <xdr:col>26</xdr:col>
      <xdr:colOff>152400</xdr:colOff>
      <xdr:row>49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4A94D7-E242-5740-B482-CBD56343B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3DE79-9866-564F-B118-6A474C1F6BBC}">
  <dimension ref="A1:J42"/>
  <sheetViews>
    <sheetView zoomScale="75" zoomScaleNormal="217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1237</v>
      </c>
      <c r="C2">
        <v>1211.5999999999999</v>
      </c>
      <c r="D2">
        <v>1244.5</v>
      </c>
      <c r="E2">
        <v>1250</v>
      </c>
    </row>
    <row r="3" spans="1:10">
      <c r="B3">
        <v>1222.7</v>
      </c>
      <c r="C3">
        <v>1208.9000000000001</v>
      </c>
      <c r="D3">
        <v>1238.0999999999999</v>
      </c>
      <c r="E3">
        <v>1250.7</v>
      </c>
    </row>
    <row r="4" spans="1:10">
      <c r="B4">
        <v>1213.5</v>
      </c>
      <c r="C4">
        <v>1178.4000000000001</v>
      </c>
      <c r="D4">
        <v>1272.0999999999999</v>
      </c>
      <c r="E4">
        <v>1263.5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1219.0999999999999</v>
      </c>
      <c r="C5">
        <v>1184.5999999999999</v>
      </c>
      <c r="D5">
        <v>1268</v>
      </c>
      <c r="E5">
        <v>1253.8</v>
      </c>
      <c r="G5">
        <f>AVERAGE(B2:B3)</f>
        <v>1229.8499999999999</v>
      </c>
      <c r="H5">
        <f t="shared" ref="H5:J5" si="0">AVERAGE(C2:C3)</f>
        <v>1210.25</v>
      </c>
      <c r="I5">
        <f t="shared" si="0"/>
        <v>1241.3</v>
      </c>
      <c r="J5">
        <f t="shared" si="0"/>
        <v>1250.3499999999999</v>
      </c>
    </row>
    <row r="6" spans="1:10">
      <c r="B6">
        <v>1209.2</v>
      </c>
      <c r="C6">
        <v>1196.5999999999999</v>
      </c>
      <c r="D6">
        <v>1273.0999999999999</v>
      </c>
      <c r="E6">
        <v>1224.3</v>
      </c>
      <c r="G6">
        <f>AVERAGE(B4:B5)</f>
        <v>1216.3</v>
      </c>
      <c r="H6">
        <f t="shared" ref="H6:J6" si="1">AVERAGE(C4:C5)</f>
        <v>1181.5</v>
      </c>
      <c r="I6">
        <f t="shared" si="1"/>
        <v>1270.05</v>
      </c>
      <c r="J6">
        <f t="shared" si="1"/>
        <v>1258.6500000000001</v>
      </c>
    </row>
    <row r="7" spans="1:10">
      <c r="B7">
        <v>1212.5</v>
      </c>
      <c r="C7">
        <v>1194.2</v>
      </c>
      <c r="D7">
        <v>1267.0999999999999</v>
      </c>
      <c r="E7">
        <v>1217</v>
      </c>
      <c r="G7">
        <f>AVERAGE(B6:B7)</f>
        <v>1210.8499999999999</v>
      </c>
      <c r="H7">
        <f t="shared" ref="H7:J7" si="2">AVERAGE(C6:C7)</f>
        <v>1195.4000000000001</v>
      </c>
      <c r="I7">
        <f t="shared" si="2"/>
        <v>1270.0999999999999</v>
      </c>
      <c r="J7">
        <f t="shared" si="2"/>
        <v>1220.6500000000001</v>
      </c>
    </row>
    <row r="8" spans="1:10">
      <c r="A8" s="4" t="s">
        <v>0</v>
      </c>
      <c r="B8" s="5">
        <f>AVERAGE(B2:B7)</f>
        <v>1218.9999999999998</v>
      </c>
      <c r="C8" s="5">
        <f t="shared" ref="C8:E8" si="3">AVERAGE(C2:C7)</f>
        <v>1195.7166666666667</v>
      </c>
      <c r="D8" s="5">
        <f t="shared" si="3"/>
        <v>1260.4833333333333</v>
      </c>
      <c r="E8" s="5">
        <f t="shared" si="3"/>
        <v>1243.2166666666667</v>
      </c>
    </row>
    <row r="9" spans="1:10">
      <c r="A9" s="6" t="s">
        <v>1</v>
      </c>
      <c r="B9" s="7">
        <f>STDEV(B2:B7)</f>
        <v>10.062206517459273</v>
      </c>
      <c r="C9" s="7">
        <f t="shared" ref="C9:E9" si="4">STDEV(C2:C7)</f>
        <v>13.058394490390704</v>
      </c>
      <c r="D9" s="7">
        <f t="shared" si="4"/>
        <v>15.171607253902479</v>
      </c>
      <c r="E9" s="7">
        <f t="shared" si="4"/>
        <v>18.278885815789401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1217.3</v>
      </c>
      <c r="C13">
        <v>1233.3</v>
      </c>
      <c r="D13">
        <v>1210.9000000000001</v>
      </c>
      <c r="E13">
        <v>1194.0999999999999</v>
      </c>
    </row>
    <row r="14" spans="1:10">
      <c r="B14">
        <v>1218.8</v>
      </c>
      <c r="C14">
        <v>1225.8</v>
      </c>
      <c r="D14">
        <v>1189.7</v>
      </c>
      <c r="E14">
        <v>1197.0999999999999</v>
      </c>
    </row>
    <row r="15" spans="1:10">
      <c r="B15">
        <v>1218.5</v>
      </c>
      <c r="C15">
        <v>1177.4000000000001</v>
      </c>
      <c r="D15">
        <v>1201.0999999999999</v>
      </c>
      <c r="E15">
        <v>1211.9000000000001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1211.7</v>
      </c>
      <c r="C16">
        <v>1187.3</v>
      </c>
      <c r="D16">
        <v>1190.4000000000001</v>
      </c>
      <c r="E16">
        <v>1211.5</v>
      </c>
      <c r="G16">
        <f>AVERAGE(B13:B14)</f>
        <v>1218.05</v>
      </c>
      <c r="H16">
        <f t="shared" ref="H16:J16" si="5">AVERAGE(C13:C14)</f>
        <v>1229.55</v>
      </c>
      <c r="I16">
        <f t="shared" si="5"/>
        <v>1200.3000000000002</v>
      </c>
      <c r="J16">
        <f t="shared" si="5"/>
        <v>1195.5999999999999</v>
      </c>
    </row>
    <row r="17" spans="1:10">
      <c r="B17">
        <v>1207.9000000000001</v>
      </c>
      <c r="C17">
        <v>1219</v>
      </c>
      <c r="D17">
        <v>1230.5</v>
      </c>
      <c r="E17">
        <v>1222.3</v>
      </c>
      <c r="G17">
        <f>AVERAGE(B15:B16)</f>
        <v>1215.0999999999999</v>
      </c>
      <c r="H17">
        <f t="shared" ref="H17:J17" si="6">AVERAGE(C15:C16)</f>
        <v>1182.3499999999999</v>
      </c>
      <c r="I17">
        <f t="shared" si="6"/>
        <v>1195.75</v>
      </c>
      <c r="J17">
        <f t="shared" si="6"/>
        <v>1211.7</v>
      </c>
    </row>
    <row r="18" spans="1:10">
      <c r="B18">
        <v>1210.5</v>
      </c>
      <c r="C18">
        <v>1211</v>
      </c>
      <c r="D18">
        <v>1230.7</v>
      </c>
      <c r="E18">
        <v>1198.0999999999999</v>
      </c>
      <c r="G18">
        <f>AVERAGE(B17:B18)</f>
        <v>1209.2</v>
      </c>
      <c r="H18">
        <f t="shared" ref="H18:J18" si="7">AVERAGE(C17:C18)</f>
        <v>1215</v>
      </c>
      <c r="I18">
        <f t="shared" si="7"/>
        <v>1230.5999999999999</v>
      </c>
      <c r="J18">
        <f t="shared" si="7"/>
        <v>1210.1999999999998</v>
      </c>
    </row>
    <row r="19" spans="1:10">
      <c r="A19" s="4" t="s">
        <v>0</v>
      </c>
      <c r="B19" s="5">
        <f>AVERAGE(B13:B18)</f>
        <v>1214.1166666666668</v>
      </c>
      <c r="C19" s="5">
        <f t="shared" ref="C19" si="8">AVERAGE(C13:C18)</f>
        <v>1208.9666666666667</v>
      </c>
      <c r="D19" s="5">
        <f t="shared" ref="D19" si="9">AVERAGE(D13:D18)</f>
        <v>1208.8833333333334</v>
      </c>
      <c r="E19" s="5">
        <f t="shared" ref="E19" si="10">AVERAGE(E13:E18)</f>
        <v>1205.8333333333333</v>
      </c>
    </row>
    <row r="20" spans="1:10">
      <c r="A20" s="6" t="s">
        <v>1</v>
      </c>
      <c r="B20" s="7">
        <f>STDEV(B13:B18)</f>
        <v>4.6657975381135275</v>
      </c>
      <c r="C20" s="7">
        <f t="shared" ref="C20:E20" si="11">STDEV(C13:C18)</f>
        <v>22.11864974781836</v>
      </c>
      <c r="D20" s="7">
        <f t="shared" si="11"/>
        <v>18.533905866456386</v>
      </c>
      <c r="E20" s="7">
        <f t="shared" si="11"/>
        <v>11.079831526998396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1210.0999999999999</v>
      </c>
      <c r="C24">
        <v>1226.7</v>
      </c>
      <c r="D24">
        <v>1257.0999999999999</v>
      </c>
      <c r="E24">
        <v>1303.9000000000001</v>
      </c>
    </row>
    <row r="25" spans="1:10">
      <c r="B25">
        <v>1205.5999999999999</v>
      </c>
      <c r="C25">
        <v>1226.9000000000001</v>
      </c>
      <c r="D25">
        <v>1266.3</v>
      </c>
      <c r="E25">
        <v>1299.5</v>
      </c>
    </row>
    <row r="26" spans="1:10">
      <c r="B26">
        <v>1225.2</v>
      </c>
      <c r="C26">
        <v>1209.8</v>
      </c>
      <c r="D26">
        <v>1270.8</v>
      </c>
      <c r="E26">
        <v>1292.2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1232.2</v>
      </c>
      <c r="C27">
        <v>1209.5999999999999</v>
      </c>
      <c r="D27">
        <v>1267.0999999999999</v>
      </c>
      <c r="E27">
        <v>1299.5</v>
      </c>
      <c r="G27">
        <f>AVERAGE(B24:B25)</f>
        <v>1207.8499999999999</v>
      </c>
      <c r="H27">
        <f t="shared" ref="H27:J27" si="12">AVERAGE(C24:C25)</f>
        <v>1226.8000000000002</v>
      </c>
      <c r="I27">
        <f t="shared" si="12"/>
        <v>1261.6999999999998</v>
      </c>
      <c r="J27">
        <f t="shared" si="12"/>
        <v>1301.7</v>
      </c>
    </row>
    <row r="28" spans="1:10">
      <c r="B28">
        <v>1200.9000000000001</v>
      </c>
      <c r="C28">
        <v>1212.2</v>
      </c>
      <c r="D28">
        <v>1292.8</v>
      </c>
      <c r="E28">
        <v>1286.2</v>
      </c>
      <c r="G28">
        <f>AVERAGE(B26:B27)</f>
        <v>1228.7</v>
      </c>
      <c r="H28">
        <f t="shared" ref="H28:J28" si="13">AVERAGE(C26:C27)</f>
        <v>1209.6999999999998</v>
      </c>
      <c r="I28">
        <f t="shared" si="13"/>
        <v>1268.9499999999998</v>
      </c>
      <c r="J28">
        <f t="shared" si="13"/>
        <v>1295.8499999999999</v>
      </c>
    </row>
    <row r="29" spans="1:10">
      <c r="B29">
        <v>1202</v>
      </c>
      <c r="C29">
        <v>1211.4000000000001</v>
      </c>
      <c r="D29">
        <v>1279.2</v>
      </c>
      <c r="E29">
        <v>1278.4000000000001</v>
      </c>
      <c r="G29">
        <f>AVERAGE(B28:B29)</f>
        <v>1201.45</v>
      </c>
      <c r="H29">
        <f t="shared" ref="H29:J29" si="14">AVERAGE(C28:C29)</f>
        <v>1211.8000000000002</v>
      </c>
      <c r="I29">
        <f t="shared" si="14"/>
        <v>1286</v>
      </c>
      <c r="J29">
        <f t="shared" si="14"/>
        <v>1282.3000000000002</v>
      </c>
    </row>
    <row r="30" spans="1:10">
      <c r="A30" s="4" t="s">
        <v>0</v>
      </c>
      <c r="B30" s="5">
        <f>AVERAGE(B24:B29)</f>
        <v>1212.6666666666667</v>
      </c>
      <c r="C30" s="5">
        <f t="shared" ref="C30" si="15">AVERAGE(C24:C29)</f>
        <v>1216.1000000000001</v>
      </c>
      <c r="D30" s="5">
        <f t="shared" ref="D30" si="16">AVERAGE(D24:D29)</f>
        <v>1272.2166666666665</v>
      </c>
      <c r="E30" s="5">
        <f t="shared" ref="E30" si="17">AVERAGE(E24:E29)</f>
        <v>1293.2833333333335</v>
      </c>
    </row>
    <row r="31" spans="1:10">
      <c r="A31" s="6" t="s">
        <v>1</v>
      </c>
      <c r="B31" s="7">
        <f>STDEV(B24:B29)</f>
        <v>13.018397238779711</v>
      </c>
      <c r="C31" s="7">
        <f t="shared" ref="C31:E31" si="18">STDEV(C24:C29)</f>
        <v>8.3455377298290792</v>
      </c>
      <c r="D31" s="7">
        <f t="shared" si="18"/>
        <v>12.362429642536586</v>
      </c>
      <c r="E31" s="7">
        <f t="shared" si="18"/>
        <v>9.621521016277331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1210.4000000000001</v>
      </c>
      <c r="C35">
        <v>1352.6</v>
      </c>
      <c r="D35">
        <v>1314.8</v>
      </c>
      <c r="E35">
        <v>1297.9000000000001</v>
      </c>
    </row>
    <row r="36" spans="1:10">
      <c r="B36">
        <v>1217.0999999999999</v>
      </c>
      <c r="C36">
        <v>1345.5</v>
      </c>
      <c r="D36">
        <v>1307.2</v>
      </c>
      <c r="E36">
        <v>1294.4000000000001</v>
      </c>
    </row>
    <row r="37" spans="1:10">
      <c r="B37">
        <v>1219</v>
      </c>
      <c r="C37">
        <v>1349.5</v>
      </c>
      <c r="D37">
        <v>1309.5</v>
      </c>
      <c r="E37">
        <v>1313.4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1233.2</v>
      </c>
      <c r="C38">
        <v>1348.2</v>
      </c>
      <c r="D38">
        <v>1309.9000000000001</v>
      </c>
      <c r="E38">
        <v>1317.9</v>
      </c>
      <c r="G38">
        <f>AVERAGE(B35:B36)</f>
        <v>1213.75</v>
      </c>
      <c r="H38">
        <f t="shared" ref="H38:J38" si="19">AVERAGE(C35:C36)</f>
        <v>1349.05</v>
      </c>
      <c r="I38">
        <f t="shared" si="19"/>
        <v>1311</v>
      </c>
      <c r="J38">
        <f t="shared" si="19"/>
        <v>1296.1500000000001</v>
      </c>
    </row>
    <row r="39" spans="1:10">
      <c r="B39">
        <v>1209.5999999999999</v>
      </c>
      <c r="C39">
        <v>1348.2</v>
      </c>
      <c r="D39">
        <v>1338.5</v>
      </c>
      <c r="E39">
        <v>1311.5</v>
      </c>
      <c r="G39">
        <f>AVERAGE(B37:B38)</f>
        <v>1226.0999999999999</v>
      </c>
      <c r="H39">
        <f t="shared" ref="H39:J39" si="20">AVERAGE(C37:C38)</f>
        <v>1348.85</v>
      </c>
      <c r="I39">
        <f t="shared" si="20"/>
        <v>1309.7</v>
      </c>
      <c r="J39">
        <f t="shared" si="20"/>
        <v>1315.65</v>
      </c>
    </row>
    <row r="40" spans="1:10">
      <c r="B40">
        <v>1194.5</v>
      </c>
      <c r="C40">
        <v>1336.6</v>
      </c>
      <c r="D40">
        <v>1342.5</v>
      </c>
      <c r="E40">
        <v>1305.5999999999999</v>
      </c>
      <c r="G40">
        <f>AVERAGE(B39:B40)</f>
        <v>1202.05</v>
      </c>
      <c r="H40">
        <f t="shared" ref="H40:J40" si="21">AVERAGE(C39:C40)</f>
        <v>1342.4</v>
      </c>
      <c r="I40">
        <f t="shared" si="21"/>
        <v>1340.5</v>
      </c>
      <c r="J40">
        <f>AVERAGE(E39:E40)</f>
        <v>1308.55</v>
      </c>
    </row>
    <row r="41" spans="1:10">
      <c r="A41" s="4" t="s">
        <v>0</v>
      </c>
      <c r="B41" s="5">
        <f>AVERAGE(B35:B40)</f>
        <v>1213.9666666666665</v>
      </c>
      <c r="C41" s="5">
        <f t="shared" ref="C41" si="22">AVERAGE(C35:C40)</f>
        <v>1346.7666666666667</v>
      </c>
      <c r="D41" s="5">
        <f t="shared" ref="D41" si="23">AVERAGE(D35:D40)</f>
        <v>1320.3999999999999</v>
      </c>
      <c r="E41" s="5">
        <f t="shared" ref="E41" si="24">AVERAGE(E35:E40)</f>
        <v>1306.7833333333335</v>
      </c>
    </row>
    <row r="42" spans="1:10">
      <c r="A42" s="6" t="s">
        <v>1</v>
      </c>
      <c r="B42" s="7">
        <f>STDEV(B35:B40)</f>
        <v>12.77351426455018</v>
      </c>
      <c r="C42" s="7">
        <f t="shared" ref="C42:E42" si="25">STDEV(C35:C40)</f>
        <v>5.487683178415721</v>
      </c>
      <c r="D42" s="7">
        <f t="shared" si="25"/>
        <v>15.815688413723869</v>
      </c>
      <c r="E42" s="7">
        <f t="shared" si="25"/>
        <v>9.2007427236428345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0D96A-66E6-C74F-B851-46D2B3044453}">
  <dimension ref="A1:Q29"/>
  <sheetViews>
    <sheetView zoomScale="58" workbookViewId="0">
      <selection activeCell="X17" sqref="X17"/>
    </sheetView>
  </sheetViews>
  <sheetFormatPr baseColWidth="10" defaultRowHeight="16"/>
  <sheetData>
    <row r="1" spans="1:17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6</v>
      </c>
      <c r="H1" s="2">
        <v>0</v>
      </c>
      <c r="I1" s="2">
        <v>6</v>
      </c>
      <c r="J1" s="2">
        <v>24</v>
      </c>
      <c r="K1" s="3">
        <v>48</v>
      </c>
      <c r="M1" s="1" t="s">
        <v>7</v>
      </c>
      <c r="N1" s="2">
        <v>0</v>
      </c>
      <c r="O1" s="2">
        <v>6</v>
      </c>
      <c r="P1" s="2">
        <v>24</v>
      </c>
      <c r="Q1" s="3">
        <v>48</v>
      </c>
    </row>
    <row r="2" spans="1:17">
      <c r="B2">
        <v>1210.4000000000001</v>
      </c>
      <c r="C2">
        <v>1352.6</v>
      </c>
      <c r="D2">
        <v>1314.8</v>
      </c>
      <c r="E2">
        <v>1297.9000000000001</v>
      </c>
      <c r="H2" s="10">
        <v>1207.8</v>
      </c>
      <c r="I2" s="10">
        <v>1338.5</v>
      </c>
      <c r="J2" s="10">
        <v>1314.8</v>
      </c>
      <c r="K2" s="10">
        <v>1289.0999999999999</v>
      </c>
      <c r="N2">
        <v>1208</v>
      </c>
      <c r="O2">
        <v>1335.3</v>
      </c>
      <c r="P2">
        <v>1305.4000000000001</v>
      </c>
      <c r="Q2">
        <v>1286.3</v>
      </c>
    </row>
    <row r="3" spans="1:17">
      <c r="B3">
        <v>1217.0999999999999</v>
      </c>
      <c r="C3">
        <v>1345.5</v>
      </c>
      <c r="D3">
        <v>1307.2</v>
      </c>
      <c r="E3">
        <v>1294.4000000000001</v>
      </c>
      <c r="H3" s="10">
        <v>1202.5999999999999</v>
      </c>
      <c r="I3" s="10">
        <v>1336</v>
      </c>
      <c r="J3" s="10">
        <v>1309.5999999999999</v>
      </c>
      <c r="K3" s="10">
        <v>1288</v>
      </c>
      <c r="N3">
        <v>1214.8</v>
      </c>
      <c r="O3">
        <v>1335.1</v>
      </c>
      <c r="P3">
        <v>1307.0999999999999</v>
      </c>
      <c r="Q3">
        <v>1289.5999999999999</v>
      </c>
    </row>
    <row r="4" spans="1:17">
      <c r="B4">
        <v>1219</v>
      </c>
      <c r="C4">
        <v>1349.5</v>
      </c>
      <c r="D4">
        <v>1309.5</v>
      </c>
      <c r="E4">
        <v>1313.4</v>
      </c>
      <c r="H4" s="10">
        <v>1218.2</v>
      </c>
      <c r="I4" s="10">
        <v>1335.4</v>
      </c>
      <c r="J4" s="10">
        <v>1305.9000000000001</v>
      </c>
      <c r="K4" s="10">
        <v>1300.9000000000001</v>
      </c>
      <c r="N4">
        <v>1219.4000000000001</v>
      </c>
      <c r="O4">
        <v>1328.2</v>
      </c>
      <c r="P4">
        <v>1310.4000000000001</v>
      </c>
      <c r="Q4" s="9">
        <v>1294.7</v>
      </c>
    </row>
    <row r="5" spans="1:17">
      <c r="B5">
        <v>1233.2</v>
      </c>
      <c r="C5">
        <v>1348.2</v>
      </c>
      <c r="D5">
        <v>1309.9000000000001</v>
      </c>
      <c r="E5">
        <v>1317.9</v>
      </c>
      <c r="H5" s="10">
        <v>1223.7</v>
      </c>
      <c r="I5" s="10">
        <v>1340.3</v>
      </c>
      <c r="J5" s="10">
        <v>1311.1</v>
      </c>
      <c r="K5" s="10">
        <v>1291.5999999999999</v>
      </c>
      <c r="N5">
        <v>1220.5999999999999</v>
      </c>
      <c r="O5">
        <v>1325.8</v>
      </c>
      <c r="P5">
        <v>1309.0999999999999</v>
      </c>
      <c r="Q5" s="9">
        <v>1297.7</v>
      </c>
    </row>
    <row r="6" spans="1:17">
      <c r="B6">
        <v>1209.5999999999999</v>
      </c>
      <c r="C6">
        <v>1348.2</v>
      </c>
      <c r="D6">
        <v>1338.5</v>
      </c>
      <c r="E6">
        <v>1311.5</v>
      </c>
      <c r="H6" s="10">
        <v>1210.9000000000001</v>
      </c>
      <c r="I6" s="10">
        <v>1341.1</v>
      </c>
      <c r="J6" s="10">
        <v>1336.1</v>
      </c>
      <c r="K6" s="10">
        <v>1311</v>
      </c>
      <c r="N6">
        <v>1215.9000000000001</v>
      </c>
      <c r="O6">
        <v>1331.2</v>
      </c>
      <c r="P6">
        <v>1329.3</v>
      </c>
      <c r="Q6">
        <v>1311.4</v>
      </c>
    </row>
    <row r="7" spans="1:17">
      <c r="B7">
        <v>1194.5</v>
      </c>
      <c r="C7">
        <v>1336.6</v>
      </c>
      <c r="D7">
        <v>1342.5</v>
      </c>
      <c r="E7">
        <v>1305.5999999999999</v>
      </c>
      <c r="H7" s="10">
        <v>1206.2</v>
      </c>
      <c r="I7" s="10">
        <v>1355.8</v>
      </c>
      <c r="J7" s="10">
        <v>1342.2</v>
      </c>
      <c r="K7" s="10">
        <v>1295.9000000000001</v>
      </c>
      <c r="N7">
        <v>1185.9000000000001</v>
      </c>
      <c r="O7">
        <v>1341</v>
      </c>
      <c r="P7">
        <v>1334.6</v>
      </c>
      <c r="Q7">
        <v>1305.8</v>
      </c>
    </row>
    <row r="8" spans="1:17">
      <c r="A8" s="4" t="s">
        <v>0</v>
      </c>
      <c r="B8" s="5">
        <f>AVERAGE(B2:B7)</f>
        <v>1213.9666666666665</v>
      </c>
      <c r="C8" s="5">
        <f t="shared" ref="C8:E8" si="0">AVERAGE(C2:C7)</f>
        <v>1346.7666666666667</v>
      </c>
      <c r="D8" s="5">
        <f t="shared" si="0"/>
        <v>1320.3999999999999</v>
      </c>
      <c r="E8" s="5">
        <f t="shared" si="0"/>
        <v>1306.7833333333335</v>
      </c>
      <c r="G8" s="4" t="s">
        <v>0</v>
      </c>
      <c r="H8" s="5">
        <f>AVERAGE(H2:H7)</f>
        <v>1211.5666666666664</v>
      </c>
      <c r="I8" s="5">
        <f t="shared" ref="I8:K8" si="1">AVERAGE(I2:I7)</f>
        <v>1341.1833333333332</v>
      </c>
      <c r="J8" s="5">
        <f t="shared" si="1"/>
        <v>1319.95</v>
      </c>
      <c r="K8" s="5">
        <f t="shared" si="1"/>
        <v>1296.0833333333333</v>
      </c>
      <c r="M8" s="4" t="s">
        <v>0</v>
      </c>
      <c r="N8" s="5">
        <f>AVERAGE(N2:N7)</f>
        <v>1210.7666666666667</v>
      </c>
      <c r="O8" s="5">
        <f t="shared" ref="O8:Q8" si="2">AVERAGE(O2:O7)</f>
        <v>1332.7666666666667</v>
      </c>
      <c r="P8" s="5">
        <f t="shared" si="2"/>
        <v>1315.9833333333333</v>
      </c>
      <c r="Q8" s="5">
        <f t="shared" si="2"/>
        <v>1297.5833333333333</v>
      </c>
    </row>
    <row r="9" spans="1:17">
      <c r="A9" s="6" t="s">
        <v>1</v>
      </c>
      <c r="B9" s="7">
        <f>STDEV(B2:B7)</f>
        <v>12.77351426455018</v>
      </c>
      <c r="C9" s="7">
        <f t="shared" ref="C9:E9" si="3">STDEV(C2:C7)</f>
        <v>5.487683178415721</v>
      </c>
      <c r="D9" s="7">
        <f t="shared" si="3"/>
        <v>15.815688413723869</v>
      </c>
      <c r="E9" s="7">
        <f t="shared" si="3"/>
        <v>9.2007427236428345</v>
      </c>
      <c r="G9" s="6" t="s">
        <v>1</v>
      </c>
      <c r="H9" s="7">
        <f>STDEV(H2:H7)</f>
        <v>7.9379258415953524</v>
      </c>
      <c r="I9" s="7">
        <f t="shared" ref="I9:K9" si="4">STDEV(I2:I7)</f>
        <v>7.5093053384894537</v>
      </c>
      <c r="J9" s="7">
        <f t="shared" si="4"/>
        <v>15.266007991613266</v>
      </c>
      <c r="K9" s="7">
        <f t="shared" si="4"/>
        <v>8.717205209622362</v>
      </c>
      <c r="M9" s="6" t="s">
        <v>1</v>
      </c>
      <c r="N9" s="7">
        <f>STDEV(N2:N7)</f>
        <v>12.960349789518254</v>
      </c>
      <c r="O9" s="7">
        <f t="shared" ref="O9:Q9" si="5">STDEV(O2:O7)</f>
        <v>5.5044224644068294</v>
      </c>
      <c r="P9" s="7">
        <f t="shared" si="5"/>
        <v>12.596732380528916</v>
      </c>
      <c r="Q9" s="7">
        <f t="shared" si="5"/>
        <v>9.5685770450296044</v>
      </c>
    </row>
    <row r="11" spans="1:17">
      <c r="A11" s="1" t="s">
        <v>8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2" spans="1:17">
      <c r="B12">
        <v>1215.0999999999999</v>
      </c>
      <c r="C12">
        <v>1308.5999999999999</v>
      </c>
      <c r="D12">
        <v>1299.5</v>
      </c>
      <c r="E12">
        <v>1276</v>
      </c>
      <c r="H12">
        <v>1202.5</v>
      </c>
      <c r="I12">
        <v>1233.3</v>
      </c>
      <c r="J12">
        <v>1215.4000000000001</v>
      </c>
      <c r="K12">
        <v>1241</v>
      </c>
    </row>
    <row r="13" spans="1:17">
      <c r="B13">
        <v>1216.5999999999999</v>
      </c>
      <c r="C13">
        <v>1296.9000000000001</v>
      </c>
      <c r="D13">
        <v>1302.2</v>
      </c>
      <c r="E13">
        <v>1272.7</v>
      </c>
      <c r="H13">
        <v>1206.9000000000001</v>
      </c>
      <c r="I13">
        <v>1226.4000000000001</v>
      </c>
      <c r="J13">
        <v>1211.7</v>
      </c>
      <c r="K13">
        <v>1217.8</v>
      </c>
    </row>
    <row r="14" spans="1:17">
      <c r="B14">
        <v>1227</v>
      </c>
      <c r="C14">
        <v>1304.5999999999999</v>
      </c>
      <c r="D14">
        <v>1299.9000000000001</v>
      </c>
      <c r="E14">
        <v>1285.4000000000001</v>
      </c>
      <c r="H14">
        <v>1230.8</v>
      </c>
      <c r="I14">
        <v>1198</v>
      </c>
      <c r="J14">
        <v>1207.2</v>
      </c>
      <c r="K14">
        <v>1226.4000000000001</v>
      </c>
    </row>
    <row r="15" spans="1:17">
      <c r="B15">
        <v>1229.2</v>
      </c>
      <c r="C15">
        <v>1307.8</v>
      </c>
      <c r="D15">
        <v>1300.4000000000001</v>
      </c>
      <c r="E15">
        <v>1282.5</v>
      </c>
      <c r="H15">
        <v>1218.4000000000001</v>
      </c>
      <c r="I15">
        <v>1207.7</v>
      </c>
      <c r="J15">
        <v>1210</v>
      </c>
      <c r="K15">
        <v>1223.5</v>
      </c>
    </row>
    <row r="16" spans="1:17">
      <c r="B16">
        <v>1208.0999999999999</v>
      </c>
      <c r="C16">
        <v>1315.8</v>
      </c>
      <c r="D16">
        <v>1327.1</v>
      </c>
      <c r="E16">
        <v>1296.2</v>
      </c>
      <c r="H16">
        <v>1193.3</v>
      </c>
      <c r="I16">
        <v>1239.4000000000001</v>
      </c>
      <c r="K16">
        <v>1275.0999999999999</v>
      </c>
    </row>
    <row r="17" spans="1:11">
      <c r="B17">
        <v>1206.2</v>
      </c>
      <c r="C17">
        <v>1313.8</v>
      </c>
      <c r="D17">
        <v>1331.8</v>
      </c>
      <c r="E17">
        <v>1294.3</v>
      </c>
      <c r="H17">
        <v>1201.7</v>
      </c>
      <c r="I17">
        <v>1239</v>
      </c>
      <c r="K17">
        <v>1286.2</v>
      </c>
    </row>
    <row r="18" spans="1:11">
      <c r="A18" s="4" t="s">
        <v>0</v>
      </c>
      <c r="B18" s="5">
        <f>AVERAGE(B12:B17)</f>
        <v>1217.0333333333333</v>
      </c>
      <c r="C18" s="5">
        <f t="shared" ref="C18:E18" si="6">AVERAGE(C12:C17)</f>
        <v>1307.9166666666667</v>
      </c>
      <c r="D18" s="5">
        <f t="shared" si="6"/>
        <v>1310.1500000000001</v>
      </c>
      <c r="E18" s="5">
        <f t="shared" si="6"/>
        <v>1284.5166666666667</v>
      </c>
      <c r="G18" s="4" t="s">
        <v>0</v>
      </c>
      <c r="H18" s="5">
        <f>AVERAGE(H12:H17)</f>
        <v>1208.9333333333334</v>
      </c>
      <c r="I18" s="5">
        <f t="shared" ref="I18:K18" si="7">AVERAGE(I12:I17)</f>
        <v>1223.9666666666665</v>
      </c>
      <c r="J18" s="5">
        <f t="shared" si="7"/>
        <v>1211.075</v>
      </c>
      <c r="K18" s="5">
        <f t="shared" si="7"/>
        <v>1245.0000000000002</v>
      </c>
    </row>
    <row r="19" spans="1:11">
      <c r="A19" s="6" t="s">
        <v>1</v>
      </c>
      <c r="B19" s="7">
        <f>STDEV(B12:B17)</f>
        <v>9.4705156494600189</v>
      </c>
      <c r="C19" s="7">
        <f t="shared" ref="C19:E19" si="8">STDEV(C12:C17)</f>
        <v>6.776552712601454</v>
      </c>
      <c r="D19" s="7">
        <f t="shared" si="8"/>
        <v>15.051744084988892</v>
      </c>
      <c r="E19" s="7">
        <f t="shared" si="8"/>
        <v>9.4786954095311309</v>
      </c>
      <c r="G19" s="6" t="s">
        <v>1</v>
      </c>
      <c r="H19" s="7">
        <f>STDEV(H12:H17)</f>
        <v>13.49083639611224</v>
      </c>
      <c r="I19" s="7">
        <f t="shared" ref="I19:K19" si="9">STDEV(I12:I17)</f>
        <v>17.297938220107817</v>
      </c>
      <c r="J19" s="7">
        <f t="shared" si="9"/>
        <v>3.4286780737382592</v>
      </c>
      <c r="K19" s="7">
        <f t="shared" si="9"/>
        <v>28.870400066504089</v>
      </c>
    </row>
    <row r="21" spans="1:11">
      <c r="A21" s="1" t="s">
        <v>10</v>
      </c>
      <c r="B21" s="2">
        <v>0</v>
      </c>
      <c r="C21" s="2">
        <v>6</v>
      </c>
      <c r="D21" s="2">
        <v>24</v>
      </c>
      <c r="E21" s="3">
        <v>48</v>
      </c>
      <c r="G21" s="1" t="s">
        <v>11</v>
      </c>
      <c r="H21" s="2">
        <v>0</v>
      </c>
      <c r="I21" s="2">
        <v>6</v>
      </c>
      <c r="J21" s="2">
        <v>24</v>
      </c>
      <c r="K21" s="3">
        <v>48</v>
      </c>
    </row>
    <row r="22" spans="1:11">
      <c r="B22">
        <v>1215</v>
      </c>
      <c r="C22">
        <v>1245.8</v>
      </c>
      <c r="D22">
        <v>1269</v>
      </c>
      <c r="E22">
        <v>1272.8</v>
      </c>
      <c r="H22">
        <v>1210.8</v>
      </c>
      <c r="I22">
        <v>1268.7</v>
      </c>
      <c r="J22">
        <v>1303.8</v>
      </c>
      <c r="K22">
        <v>1311</v>
      </c>
    </row>
    <row r="23" spans="1:11">
      <c r="B23">
        <v>1206.2</v>
      </c>
      <c r="C23">
        <v>1246.5</v>
      </c>
      <c r="D23">
        <v>1266.9000000000001</v>
      </c>
      <c r="E23">
        <v>1263.5999999999999</v>
      </c>
      <c r="H23">
        <v>1217.3</v>
      </c>
      <c r="I23">
        <v>1268.5999999999999</v>
      </c>
      <c r="J23">
        <v>1303.4000000000001</v>
      </c>
      <c r="K23">
        <v>1314</v>
      </c>
    </row>
    <row r="24" spans="1:11">
      <c r="B24">
        <v>1222.5</v>
      </c>
      <c r="C24">
        <v>1228.2</v>
      </c>
      <c r="D24">
        <v>1277.4000000000001</v>
      </c>
      <c r="E24">
        <v>1296.9000000000001</v>
      </c>
      <c r="H24">
        <v>1223.8</v>
      </c>
      <c r="I24">
        <v>1255.9000000000001</v>
      </c>
      <c r="J24">
        <v>1301</v>
      </c>
      <c r="K24">
        <v>1315.2</v>
      </c>
    </row>
    <row r="25" spans="1:11">
      <c r="B25">
        <v>1225.3</v>
      </c>
      <c r="C25">
        <v>1223.7</v>
      </c>
      <c r="D25">
        <v>1290.8</v>
      </c>
      <c r="E25">
        <v>1269.5999999999999</v>
      </c>
      <c r="H25">
        <v>1222</v>
      </c>
      <c r="I25">
        <v>1256</v>
      </c>
      <c r="J25">
        <v>1300</v>
      </c>
      <c r="K25">
        <v>1322</v>
      </c>
    </row>
    <row r="26" spans="1:11">
      <c r="B26">
        <v>1202.3</v>
      </c>
      <c r="C26">
        <v>1224.2</v>
      </c>
      <c r="D26">
        <v>1311.4</v>
      </c>
      <c r="E26">
        <v>1301.4000000000001</v>
      </c>
      <c r="H26">
        <v>1213.8</v>
      </c>
      <c r="I26">
        <v>1265.5</v>
      </c>
      <c r="J26">
        <v>1330.8</v>
      </c>
      <c r="K26">
        <v>1324.3</v>
      </c>
    </row>
    <row r="27" spans="1:11">
      <c r="B27">
        <v>1197.5</v>
      </c>
      <c r="C27">
        <v>1237.2</v>
      </c>
      <c r="D27">
        <v>1314.2</v>
      </c>
      <c r="E27">
        <v>1282.9000000000001</v>
      </c>
      <c r="H27">
        <v>1210.2</v>
      </c>
      <c r="I27">
        <v>1263.5</v>
      </c>
      <c r="J27">
        <v>1327.7</v>
      </c>
      <c r="K27">
        <v>1317.1</v>
      </c>
    </row>
    <row r="28" spans="1:11">
      <c r="A28" s="4" t="s">
        <v>0</v>
      </c>
      <c r="B28" s="5">
        <f>AVERAGE(B22:B27)</f>
        <v>1211.4666666666667</v>
      </c>
      <c r="C28" s="5">
        <f t="shared" ref="C28:E28" si="10">AVERAGE(C22:C27)</f>
        <v>1234.2666666666667</v>
      </c>
      <c r="D28" s="5">
        <f t="shared" si="10"/>
        <v>1288.2833333333333</v>
      </c>
      <c r="E28" s="5">
        <f t="shared" si="10"/>
        <v>1281.1999999999998</v>
      </c>
      <c r="G28" s="4" t="s">
        <v>0</v>
      </c>
      <c r="H28" s="5">
        <f>AVERAGE(H22:H27)</f>
        <v>1216.3166666666666</v>
      </c>
      <c r="I28" s="5">
        <f t="shared" ref="I28:K28" si="11">AVERAGE(I22:I27)</f>
        <v>1263.0333333333335</v>
      </c>
      <c r="J28" s="5">
        <f t="shared" si="11"/>
        <v>1311.1166666666666</v>
      </c>
      <c r="K28" s="5">
        <f t="shared" si="11"/>
        <v>1317.2666666666667</v>
      </c>
    </row>
    <row r="29" spans="1:11">
      <c r="A29" s="6" t="s">
        <v>1</v>
      </c>
      <c r="B29" s="7">
        <f>STDEV(B22:B27)</f>
        <v>11.246451292148402</v>
      </c>
      <c r="C29" s="7">
        <f t="shared" ref="C29:E29" si="12">STDEV(C22:C27)</f>
        <v>10.402627873122542</v>
      </c>
      <c r="D29" s="7">
        <f t="shared" si="12"/>
        <v>20.784264881555632</v>
      </c>
      <c r="E29" s="7">
        <f t="shared" si="12"/>
        <v>15.312086729117055</v>
      </c>
      <c r="G29" s="6" t="s">
        <v>1</v>
      </c>
      <c r="H29" s="7">
        <f>STDEV(H22:H27)</f>
        <v>5.7174877933115482</v>
      </c>
      <c r="I29" s="7">
        <f t="shared" ref="I29:K29" si="13">STDEV(I22:I27)</f>
        <v>5.8267200607774443</v>
      </c>
      <c r="J29" s="7">
        <f t="shared" si="13"/>
        <v>14.152373181437326</v>
      </c>
      <c r="K29" s="7">
        <f t="shared" si="13"/>
        <v>5.0222173057989545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B2B1-371E-8242-AFBA-2B1CE1C5C352}">
  <dimension ref="A1:J42"/>
  <sheetViews>
    <sheetView zoomScale="80" zoomScaleNormal="80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1243.4000000000001</v>
      </c>
      <c r="C2">
        <v>1210.2</v>
      </c>
      <c r="D2">
        <v>1222.8</v>
      </c>
      <c r="E2">
        <v>1245.2</v>
      </c>
    </row>
    <row r="3" spans="1:10">
      <c r="B3">
        <v>1241</v>
      </c>
      <c r="C3">
        <v>1208.5999999999999</v>
      </c>
      <c r="D3">
        <v>1224.3</v>
      </c>
      <c r="E3">
        <v>1246.0999999999999</v>
      </c>
    </row>
    <row r="4" spans="1:10">
      <c r="B4">
        <v>1216.2</v>
      </c>
      <c r="C4">
        <v>1187.4000000000001</v>
      </c>
      <c r="D4">
        <v>1252.3</v>
      </c>
      <c r="E4">
        <v>1263.5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1212.7</v>
      </c>
      <c r="C5">
        <v>1199.8</v>
      </c>
      <c r="D5">
        <v>1256</v>
      </c>
      <c r="E5">
        <v>1253.8</v>
      </c>
      <c r="G5">
        <f>AVERAGE(B2:B3)</f>
        <v>1242.2</v>
      </c>
      <c r="H5">
        <f t="shared" ref="H5:J5" si="0">AVERAGE(C2:C3)</f>
        <v>1209.4000000000001</v>
      </c>
      <c r="I5">
        <f t="shared" si="0"/>
        <v>1223.55</v>
      </c>
      <c r="J5">
        <f t="shared" si="0"/>
        <v>1245.6500000000001</v>
      </c>
    </row>
    <row r="6" spans="1:10">
      <c r="B6">
        <v>1216.5</v>
      </c>
      <c r="C6">
        <v>1198.7</v>
      </c>
      <c r="D6">
        <v>1250.3</v>
      </c>
      <c r="E6">
        <v>1219.5</v>
      </c>
      <c r="G6">
        <f>AVERAGE(B4:B5)</f>
        <v>1214.45</v>
      </c>
      <c r="H6">
        <f t="shared" ref="H6:J6" si="1">AVERAGE(C4:C5)</f>
        <v>1193.5999999999999</v>
      </c>
      <c r="I6">
        <f t="shared" si="1"/>
        <v>1254.1500000000001</v>
      </c>
      <c r="J6">
        <f t="shared" si="1"/>
        <v>1258.6500000000001</v>
      </c>
    </row>
    <row r="7" spans="1:10">
      <c r="B7">
        <v>1225.5</v>
      </c>
      <c r="C7">
        <v>1197.8</v>
      </c>
      <c r="D7">
        <v>1245.0999999999999</v>
      </c>
      <c r="E7">
        <v>1233</v>
      </c>
      <c r="G7">
        <f>AVERAGE(B6:B7)</f>
        <v>1221</v>
      </c>
      <c r="H7">
        <f t="shared" ref="H7:J7" si="2">AVERAGE(C6:C7)</f>
        <v>1198.25</v>
      </c>
      <c r="I7">
        <f t="shared" si="2"/>
        <v>1247.6999999999998</v>
      </c>
      <c r="J7">
        <f t="shared" si="2"/>
        <v>1226.25</v>
      </c>
    </row>
    <row r="8" spans="1:10">
      <c r="A8" s="4" t="s">
        <v>0</v>
      </c>
      <c r="B8" s="5">
        <f>AVERAGE(B2:B7)</f>
        <v>1225.8833333333334</v>
      </c>
      <c r="C8" s="5">
        <f t="shared" ref="C8:E8" si="3">AVERAGE(C2:C7)</f>
        <v>1200.4166666666667</v>
      </c>
      <c r="D8" s="5">
        <f t="shared" si="3"/>
        <v>1241.8</v>
      </c>
      <c r="E8" s="5">
        <f t="shared" si="3"/>
        <v>1243.5166666666667</v>
      </c>
    </row>
    <row r="9" spans="1:10">
      <c r="A9" s="6" t="s">
        <v>1</v>
      </c>
      <c r="B9" s="7">
        <f>STDEV(B2:B7)</f>
        <v>13.349968788977257</v>
      </c>
      <c r="C9" s="7">
        <f t="shared" ref="C9:E9" si="4">STDEV(C2:C7)</f>
        <v>8.273914833176983</v>
      </c>
      <c r="D9" s="7">
        <f t="shared" si="4"/>
        <v>14.575870471433264</v>
      </c>
      <c r="E9" s="7">
        <f t="shared" si="4"/>
        <v>15.50476270913768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1224.5999999999999</v>
      </c>
      <c r="C13">
        <v>1225.4000000000001</v>
      </c>
      <c r="D13">
        <v>1189.8</v>
      </c>
      <c r="E13">
        <v>1174.8</v>
      </c>
    </row>
    <row r="14" spans="1:10">
      <c r="B14">
        <v>1209.5</v>
      </c>
      <c r="C14">
        <v>1225.3</v>
      </c>
      <c r="D14">
        <v>1199.2</v>
      </c>
      <c r="E14">
        <v>1187.5999999999999</v>
      </c>
    </row>
    <row r="15" spans="1:10">
      <c r="B15">
        <v>1224.2</v>
      </c>
      <c r="C15">
        <v>1198.5999999999999</v>
      </c>
      <c r="D15">
        <v>1186.5</v>
      </c>
      <c r="E15">
        <v>1209.0999999999999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1215.0999999999999</v>
      </c>
      <c r="C16">
        <v>1188.0999999999999</v>
      </c>
      <c r="D16">
        <v>1206.3</v>
      </c>
      <c r="E16">
        <v>1198.5</v>
      </c>
      <c r="G16">
        <f>AVERAGE(B13:B14)</f>
        <v>1217.05</v>
      </c>
      <c r="H16">
        <f t="shared" ref="H16:J16" si="5">AVERAGE(C13:C14)</f>
        <v>1225.3499999999999</v>
      </c>
      <c r="I16">
        <f t="shared" si="5"/>
        <v>1194.5</v>
      </c>
      <c r="J16">
        <f t="shared" si="5"/>
        <v>1181.1999999999998</v>
      </c>
    </row>
    <row r="17" spans="1:10">
      <c r="B17">
        <v>1209.3</v>
      </c>
      <c r="C17">
        <v>1223.5</v>
      </c>
      <c r="D17">
        <v>1235.5999999999999</v>
      </c>
      <c r="E17">
        <v>1206.9000000000001</v>
      </c>
      <c r="G17">
        <f>AVERAGE(B15:B16)</f>
        <v>1219.6500000000001</v>
      </c>
      <c r="H17">
        <f t="shared" ref="H17:J17" si="6">AVERAGE(C15:C16)</f>
        <v>1193.3499999999999</v>
      </c>
      <c r="I17">
        <f t="shared" si="6"/>
        <v>1196.4000000000001</v>
      </c>
      <c r="J17">
        <f t="shared" si="6"/>
        <v>1203.8</v>
      </c>
    </row>
    <row r="18" spans="1:10">
      <c r="B18">
        <v>1206.3</v>
      </c>
      <c r="C18">
        <v>1211.2</v>
      </c>
      <c r="D18">
        <v>1218.7</v>
      </c>
      <c r="E18">
        <v>1196.4000000000001</v>
      </c>
      <c r="G18">
        <f>AVERAGE(B17:B18)</f>
        <v>1207.8</v>
      </c>
      <c r="H18">
        <f t="shared" ref="H18:J18" si="7">AVERAGE(C17:C18)</f>
        <v>1217.3499999999999</v>
      </c>
      <c r="I18">
        <f t="shared" si="7"/>
        <v>1227.1500000000001</v>
      </c>
      <c r="J18">
        <f t="shared" si="7"/>
        <v>1201.6500000000001</v>
      </c>
    </row>
    <row r="19" spans="1:10">
      <c r="A19" s="4" t="s">
        <v>0</v>
      </c>
      <c r="B19" s="5">
        <f>AVERAGE(B13:B18)</f>
        <v>1214.8333333333333</v>
      </c>
      <c r="C19" s="5">
        <f t="shared" ref="C19:E19" si="8">AVERAGE(C13:C18)</f>
        <v>1212.0166666666667</v>
      </c>
      <c r="D19" s="5">
        <f t="shared" si="8"/>
        <v>1206.0166666666667</v>
      </c>
      <c r="E19" s="5">
        <f t="shared" si="8"/>
        <v>1195.55</v>
      </c>
    </row>
    <row r="20" spans="1:10">
      <c r="A20" s="6" t="s">
        <v>1</v>
      </c>
      <c r="B20" s="7">
        <f>STDEV(B13:B18)</f>
        <v>7.9381777925835557</v>
      </c>
      <c r="C20" s="7">
        <f t="shared" ref="C20:E20" si="9">STDEV(C13:C18)</f>
        <v>15.748703650353837</v>
      </c>
      <c r="D20" s="7">
        <f t="shared" si="9"/>
        <v>18.582079180400292</v>
      </c>
      <c r="E20" s="7">
        <f t="shared" si="9"/>
        <v>12.771961478175566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1217</v>
      </c>
      <c r="C24">
        <v>1237.2</v>
      </c>
      <c r="D24">
        <v>1201.0999999999999</v>
      </c>
      <c r="E24">
        <v>1254.8</v>
      </c>
    </row>
    <row r="25" spans="1:10">
      <c r="B25">
        <v>1217.0999999999999</v>
      </c>
      <c r="C25">
        <v>1231.8</v>
      </c>
      <c r="D25">
        <v>1204.2</v>
      </c>
      <c r="E25">
        <v>1265</v>
      </c>
    </row>
    <row r="26" spans="1:10">
      <c r="B26">
        <v>1231.8</v>
      </c>
      <c r="C26">
        <v>1199.5</v>
      </c>
      <c r="D26">
        <v>1221.8</v>
      </c>
      <c r="E26">
        <v>1230.4000000000001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1234.7</v>
      </c>
      <c r="C27">
        <v>1204.8</v>
      </c>
      <c r="D27">
        <v>1217.2</v>
      </c>
      <c r="E27">
        <v>1224.7</v>
      </c>
      <c r="G27">
        <f>AVERAGE(B24:B25)</f>
        <v>1217.05</v>
      </c>
      <c r="H27">
        <f t="shared" ref="H27:J27" si="10">AVERAGE(C24:C25)</f>
        <v>1234.5</v>
      </c>
      <c r="I27">
        <f t="shared" si="10"/>
        <v>1202.6500000000001</v>
      </c>
      <c r="J27">
        <f t="shared" si="10"/>
        <v>1259.9000000000001</v>
      </c>
    </row>
    <row r="28" spans="1:10">
      <c r="B28">
        <v>1204.7</v>
      </c>
      <c r="C28">
        <v>1198.3</v>
      </c>
      <c r="D28">
        <v>1223.9000000000001</v>
      </c>
      <c r="E28">
        <v>1237.4000000000001</v>
      </c>
      <c r="G28">
        <f>AVERAGE(B26:B27)</f>
        <v>1233.25</v>
      </c>
      <c r="H28">
        <f t="shared" ref="H28:J28" si="11">AVERAGE(C26:C27)</f>
        <v>1202.1500000000001</v>
      </c>
      <c r="I28">
        <f t="shared" si="11"/>
        <v>1219.5</v>
      </c>
      <c r="J28">
        <f t="shared" si="11"/>
        <v>1227.5500000000002</v>
      </c>
    </row>
    <row r="29" spans="1:10">
      <c r="B29">
        <v>1203.8</v>
      </c>
      <c r="C29">
        <v>1201.4000000000001</v>
      </c>
      <c r="D29">
        <v>1221.4000000000001</v>
      </c>
      <c r="E29">
        <v>1237.4000000000001</v>
      </c>
      <c r="G29">
        <f>AVERAGE(B28:B29)</f>
        <v>1204.25</v>
      </c>
      <c r="H29">
        <f t="shared" ref="H29:J29" si="12">AVERAGE(C28:C29)</f>
        <v>1199.8499999999999</v>
      </c>
      <c r="I29">
        <f t="shared" si="12"/>
        <v>1222.6500000000001</v>
      </c>
      <c r="J29">
        <f t="shared" si="12"/>
        <v>1237.4000000000001</v>
      </c>
    </row>
    <row r="30" spans="1:10">
      <c r="A30" s="4" t="s">
        <v>0</v>
      </c>
      <c r="B30" s="5">
        <f>AVERAGE(B24:B29)</f>
        <v>1218.1833333333332</v>
      </c>
      <c r="C30" s="5">
        <f t="shared" ref="C30:E30" si="13">AVERAGE(C24:C29)</f>
        <v>1212.1666666666667</v>
      </c>
      <c r="D30" s="5">
        <f t="shared" si="13"/>
        <v>1214.9333333333334</v>
      </c>
      <c r="E30" s="5">
        <f t="shared" si="13"/>
        <v>1241.6166666666668</v>
      </c>
    </row>
    <row r="31" spans="1:10">
      <c r="A31" s="6" t="s">
        <v>1</v>
      </c>
      <c r="B31" s="7">
        <f>STDEV(B24:B29)</f>
        <v>13.034326475375195</v>
      </c>
      <c r="C31" s="7">
        <f t="shared" ref="C31:E31" si="14">STDEV(C24:C29)</f>
        <v>17.521719854702244</v>
      </c>
      <c r="D31" s="7">
        <f t="shared" si="14"/>
        <v>9.8089075164702955</v>
      </c>
      <c r="E31" s="7">
        <f t="shared" si="14"/>
        <v>15.284818175780353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1215.0999999999999</v>
      </c>
      <c r="C35">
        <v>1308.5999999999999</v>
      </c>
      <c r="D35">
        <v>1299.5</v>
      </c>
      <c r="E35">
        <v>1276</v>
      </c>
    </row>
    <row r="36" spans="1:10">
      <c r="B36">
        <v>1216.5999999999999</v>
      </c>
      <c r="C36">
        <v>1296.9000000000001</v>
      </c>
      <c r="D36">
        <v>1302.2</v>
      </c>
      <c r="E36">
        <v>1272.7</v>
      </c>
    </row>
    <row r="37" spans="1:10">
      <c r="B37">
        <v>1227</v>
      </c>
      <c r="C37">
        <v>1304.5999999999999</v>
      </c>
      <c r="D37">
        <v>1299.9000000000001</v>
      </c>
      <c r="E37">
        <v>1285.4000000000001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1229.2</v>
      </c>
      <c r="C38">
        <v>1307.8</v>
      </c>
      <c r="D38">
        <v>1300.4000000000001</v>
      </c>
      <c r="E38">
        <v>1282.5</v>
      </c>
      <c r="G38">
        <f>AVERAGE(B35:B36)</f>
        <v>1215.8499999999999</v>
      </c>
      <c r="H38">
        <f t="shared" ref="H38:J38" si="15">AVERAGE(C35:C36)</f>
        <v>1302.75</v>
      </c>
      <c r="I38">
        <f t="shared" si="15"/>
        <v>1300.8499999999999</v>
      </c>
      <c r="J38">
        <f t="shared" si="15"/>
        <v>1274.3499999999999</v>
      </c>
    </row>
    <row r="39" spans="1:10">
      <c r="B39">
        <v>1208.0999999999999</v>
      </c>
      <c r="C39">
        <v>1315.8</v>
      </c>
      <c r="D39">
        <v>1327.1</v>
      </c>
      <c r="E39">
        <v>1296.2</v>
      </c>
      <c r="G39">
        <f>AVERAGE(B37:B38)</f>
        <v>1228.0999999999999</v>
      </c>
      <c r="H39">
        <f t="shared" ref="H39:J39" si="16">AVERAGE(C37:C38)</f>
        <v>1306.1999999999998</v>
      </c>
      <c r="I39">
        <f t="shared" si="16"/>
        <v>1300.1500000000001</v>
      </c>
      <c r="J39">
        <f t="shared" si="16"/>
        <v>1283.95</v>
      </c>
    </row>
    <row r="40" spans="1:10">
      <c r="B40">
        <v>1206.2</v>
      </c>
      <c r="C40">
        <v>1313.8</v>
      </c>
      <c r="D40">
        <v>1331.8</v>
      </c>
      <c r="E40">
        <v>1294.3</v>
      </c>
      <c r="G40">
        <f>AVERAGE(B39:B40)</f>
        <v>1207.1500000000001</v>
      </c>
      <c r="H40">
        <f t="shared" ref="H40:I40" si="17">AVERAGE(C39:C40)</f>
        <v>1314.8</v>
      </c>
      <c r="I40">
        <f t="shared" si="17"/>
        <v>1329.4499999999998</v>
      </c>
      <c r="J40">
        <f>AVERAGE(E39:E40)</f>
        <v>1295.25</v>
      </c>
    </row>
    <row r="41" spans="1:10">
      <c r="A41" s="4" t="s">
        <v>0</v>
      </c>
      <c r="B41" s="5">
        <f>AVERAGE(B35:B40)</f>
        <v>1217.0333333333333</v>
      </c>
      <c r="C41" s="5">
        <f t="shared" ref="C41:E41" si="18">AVERAGE(C35:C40)</f>
        <v>1307.9166666666667</v>
      </c>
      <c r="D41" s="5">
        <f t="shared" si="18"/>
        <v>1310.1500000000001</v>
      </c>
      <c r="E41" s="5">
        <f t="shared" si="18"/>
        <v>1284.5166666666667</v>
      </c>
    </row>
    <row r="42" spans="1:10">
      <c r="A42" s="6" t="s">
        <v>1</v>
      </c>
      <c r="B42" s="7">
        <f>STDEV(B35:B40)</f>
        <v>9.4705156494600189</v>
      </c>
      <c r="C42" s="7">
        <f t="shared" ref="C42:E42" si="19">STDEV(C35:C40)</f>
        <v>6.776552712601454</v>
      </c>
      <c r="D42" s="7">
        <f t="shared" si="19"/>
        <v>15.051744084988892</v>
      </c>
      <c r="E42" s="7">
        <f t="shared" si="19"/>
        <v>9.4786954095311309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18690-826F-394D-BDE6-10BD15F5B744}">
  <dimension ref="A1:J42"/>
  <sheetViews>
    <sheetView zoomScale="84" zoomScaleNormal="217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1250</v>
      </c>
      <c r="C2">
        <v>1215.7</v>
      </c>
      <c r="D2">
        <v>1222.7</v>
      </c>
      <c r="E2">
        <v>1268.5</v>
      </c>
    </row>
    <row r="3" spans="1:10">
      <c r="B3">
        <v>1253.5999999999999</v>
      </c>
      <c r="C3">
        <v>1215.4000000000001</v>
      </c>
      <c r="D3">
        <v>1221</v>
      </c>
      <c r="E3">
        <v>1268</v>
      </c>
    </row>
    <row r="4" spans="1:10" ht="21" customHeight="1">
      <c r="B4">
        <v>1217.8</v>
      </c>
      <c r="C4">
        <v>1204</v>
      </c>
      <c r="D4">
        <v>1244.5999999999999</v>
      </c>
      <c r="E4" s="8">
        <v>1269.5999999999999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1216.5999999999999</v>
      </c>
      <c r="C5">
        <v>1197</v>
      </c>
      <c r="D5">
        <v>1243.3</v>
      </c>
      <c r="E5">
        <v>1269.2</v>
      </c>
      <c r="G5">
        <f>AVERAGE(B2:B3)</f>
        <v>1251.8</v>
      </c>
      <c r="H5">
        <f t="shared" ref="H5:J5" si="0">AVERAGE(C2:C3)</f>
        <v>1215.5500000000002</v>
      </c>
      <c r="I5">
        <f t="shared" si="0"/>
        <v>1221.8499999999999</v>
      </c>
      <c r="J5">
        <f t="shared" si="0"/>
        <v>1268.25</v>
      </c>
    </row>
    <row r="6" spans="1:10">
      <c r="B6">
        <v>1236.5</v>
      </c>
      <c r="C6">
        <v>1207.3</v>
      </c>
      <c r="D6">
        <v>1247.5</v>
      </c>
      <c r="E6">
        <v>1231.4000000000001</v>
      </c>
      <c r="G6">
        <f>AVERAGE(B4:B5)</f>
        <v>1217.1999999999998</v>
      </c>
      <c r="H6">
        <f t="shared" ref="H6:J6" si="1">AVERAGE(C4:C5)</f>
        <v>1200.5</v>
      </c>
      <c r="I6">
        <f t="shared" si="1"/>
        <v>1243.9499999999998</v>
      </c>
      <c r="J6">
        <f t="shared" si="1"/>
        <v>1269.4000000000001</v>
      </c>
    </row>
    <row r="7" spans="1:10">
      <c r="B7">
        <v>1223.4000000000001</v>
      </c>
      <c r="C7">
        <v>1201.3</v>
      </c>
      <c r="D7">
        <v>1241.8</v>
      </c>
      <c r="E7">
        <v>1240.8</v>
      </c>
      <c r="G7">
        <f>AVERAGE(B6:B7)</f>
        <v>1229.95</v>
      </c>
      <c r="H7">
        <f t="shared" ref="H7:J7" si="2">AVERAGE(C6:C7)</f>
        <v>1204.3</v>
      </c>
      <c r="I7">
        <f t="shared" si="2"/>
        <v>1244.6500000000001</v>
      </c>
      <c r="J7">
        <f t="shared" si="2"/>
        <v>1236.0999999999999</v>
      </c>
    </row>
    <row r="8" spans="1:10">
      <c r="A8" s="4" t="s">
        <v>0</v>
      </c>
      <c r="B8" s="5">
        <f>AVERAGE(B2:B7)</f>
        <v>1232.9833333333333</v>
      </c>
      <c r="C8" s="5">
        <f t="shared" ref="C8:E8" si="3">AVERAGE(C2:C7)</f>
        <v>1206.7833333333335</v>
      </c>
      <c r="D8" s="5">
        <f t="shared" si="3"/>
        <v>1236.8166666666666</v>
      </c>
      <c r="E8" s="5">
        <f t="shared" si="3"/>
        <v>1257.9166666666667</v>
      </c>
    </row>
    <row r="9" spans="1:10">
      <c r="A9" s="6" t="s">
        <v>1</v>
      </c>
      <c r="B9" s="7">
        <f>STDEV(B2:B7)</f>
        <v>16.234336040216316</v>
      </c>
      <c r="C9" s="7">
        <f t="shared" ref="C9:E9" si="4">STDEV(C2:C7)</f>
        <v>7.583512818388801</v>
      </c>
      <c r="D9" s="7">
        <f t="shared" si="4"/>
        <v>11.756090620043123</v>
      </c>
      <c r="E9" s="7">
        <f t="shared" si="4"/>
        <v>17.167459528615925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1213.2</v>
      </c>
      <c r="C13">
        <v>1228.8</v>
      </c>
      <c r="D13">
        <v>1224.5</v>
      </c>
      <c r="E13">
        <v>1200.9000000000001</v>
      </c>
    </row>
    <row r="14" spans="1:10">
      <c r="B14">
        <v>1214.3</v>
      </c>
      <c r="C14">
        <v>1234.0999999999999</v>
      </c>
      <c r="D14">
        <v>1217.5</v>
      </c>
      <c r="E14">
        <v>1198.7</v>
      </c>
    </row>
    <row r="15" spans="1:10">
      <c r="B15">
        <v>1220.7</v>
      </c>
      <c r="C15">
        <v>1198.2</v>
      </c>
      <c r="D15">
        <v>1199.0999999999999</v>
      </c>
      <c r="E15">
        <v>1221.4000000000001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1218.0999999999999</v>
      </c>
      <c r="C16">
        <v>1199.8</v>
      </c>
      <c r="D16">
        <v>1205.0999999999999</v>
      </c>
      <c r="E16">
        <v>1197.5</v>
      </c>
      <c r="G16">
        <f>AVERAGE(B13:B14)</f>
        <v>1213.75</v>
      </c>
      <c r="H16">
        <f t="shared" ref="H16:J16" si="5">AVERAGE(C13:C14)</f>
        <v>1231.4499999999998</v>
      </c>
      <c r="I16">
        <f t="shared" si="5"/>
        <v>1221</v>
      </c>
      <c r="J16">
        <f t="shared" si="5"/>
        <v>1199.8000000000002</v>
      </c>
    </row>
    <row r="17" spans="1:10">
      <c r="B17">
        <v>1209.7</v>
      </c>
      <c r="C17">
        <v>1215.2</v>
      </c>
      <c r="D17">
        <v>1213.7</v>
      </c>
      <c r="E17">
        <v>1209.0999999999999</v>
      </c>
      <c r="G17">
        <f>AVERAGE(B15:B16)</f>
        <v>1219.4000000000001</v>
      </c>
      <c r="H17">
        <f t="shared" ref="H17:J17" si="6">AVERAGE(C15:C16)</f>
        <v>1199</v>
      </c>
      <c r="I17">
        <f t="shared" si="6"/>
        <v>1202.0999999999999</v>
      </c>
      <c r="J17">
        <f t="shared" si="6"/>
        <v>1209.45</v>
      </c>
    </row>
    <row r="18" spans="1:10">
      <c r="B18">
        <v>1211.3</v>
      </c>
      <c r="C18">
        <v>1221.5</v>
      </c>
      <c r="D18">
        <v>1242.4000000000001</v>
      </c>
      <c r="E18">
        <v>1218.2</v>
      </c>
      <c r="G18">
        <f>AVERAGE(B17:B18)</f>
        <v>1210.5</v>
      </c>
      <c r="H18">
        <f t="shared" ref="H18:J18" si="7">AVERAGE(C17:C18)</f>
        <v>1218.3499999999999</v>
      </c>
      <c r="I18">
        <f t="shared" si="7"/>
        <v>1228.0500000000002</v>
      </c>
      <c r="J18">
        <f t="shared" si="7"/>
        <v>1213.6500000000001</v>
      </c>
    </row>
    <row r="19" spans="1:10">
      <c r="A19" s="4" t="s">
        <v>0</v>
      </c>
      <c r="B19" s="5">
        <f>AVERAGE(B13:B18)</f>
        <v>1214.55</v>
      </c>
      <c r="C19" s="5">
        <f t="shared" ref="C19:E19" si="8">AVERAGE(C13:C18)</f>
        <v>1216.2666666666667</v>
      </c>
      <c r="D19" s="5">
        <f t="shared" si="8"/>
        <v>1217.05</v>
      </c>
      <c r="E19" s="5">
        <f t="shared" si="8"/>
        <v>1207.6333333333334</v>
      </c>
    </row>
    <row r="20" spans="1:10">
      <c r="A20" s="6" t="s">
        <v>1</v>
      </c>
      <c r="B20" s="7">
        <f>STDEV(B13:B18)</f>
        <v>4.1568016551189846</v>
      </c>
      <c r="C20" s="7">
        <f t="shared" ref="C20:E20" si="9">STDEV(C13:C18)</f>
        <v>14.840440245042119</v>
      </c>
      <c r="D20" s="7">
        <f t="shared" si="9"/>
        <v>15.326806581933562</v>
      </c>
      <c r="E20" s="7">
        <f t="shared" si="9"/>
        <v>10.306826216962568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1218.3</v>
      </c>
      <c r="C24">
        <v>1241</v>
      </c>
      <c r="D24">
        <v>1218</v>
      </c>
      <c r="E24">
        <v>1211.5</v>
      </c>
    </row>
    <row r="25" spans="1:10">
      <c r="B25">
        <v>1222</v>
      </c>
      <c r="C25">
        <v>1240.5</v>
      </c>
      <c r="D25">
        <v>1216.8</v>
      </c>
      <c r="E25">
        <v>1208.7</v>
      </c>
    </row>
    <row r="26" spans="1:10">
      <c r="B26">
        <v>1238.7</v>
      </c>
      <c r="C26">
        <v>1210.5</v>
      </c>
      <c r="D26">
        <v>1226</v>
      </c>
      <c r="E26">
        <v>1224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1236.4000000000001</v>
      </c>
      <c r="C27">
        <v>1212</v>
      </c>
      <c r="D27">
        <v>1227</v>
      </c>
      <c r="E27">
        <v>1227.9000000000001</v>
      </c>
      <c r="G27">
        <f>AVERAGE(B24:B25)</f>
        <v>1220.1500000000001</v>
      </c>
      <c r="H27">
        <f t="shared" ref="H27:J27" si="10">AVERAGE(C24:C25)</f>
        <v>1240.75</v>
      </c>
      <c r="I27">
        <f t="shared" si="10"/>
        <v>1217.4000000000001</v>
      </c>
      <c r="J27">
        <f t="shared" si="10"/>
        <v>1210.0999999999999</v>
      </c>
    </row>
    <row r="28" spans="1:10">
      <c r="B28">
        <v>1203.9000000000001</v>
      </c>
      <c r="C28">
        <v>1208</v>
      </c>
      <c r="D28">
        <v>1242.4000000000001</v>
      </c>
      <c r="E28">
        <v>1235.7</v>
      </c>
      <c r="G28">
        <f>AVERAGE(B26:B27)</f>
        <v>1237.5500000000002</v>
      </c>
      <c r="H28">
        <f t="shared" ref="H28:J28" si="11">AVERAGE(C26:C27)</f>
        <v>1211.25</v>
      </c>
      <c r="I28">
        <f t="shared" si="11"/>
        <v>1226.5</v>
      </c>
      <c r="J28">
        <f t="shared" si="11"/>
        <v>1225.95</v>
      </c>
    </row>
    <row r="29" spans="1:10">
      <c r="B29">
        <v>1205</v>
      </c>
      <c r="C29">
        <v>1207.2</v>
      </c>
      <c r="D29">
        <v>1246.7</v>
      </c>
      <c r="E29">
        <v>1244.9000000000001</v>
      </c>
      <c r="G29">
        <f>AVERAGE(B28:B29)</f>
        <v>1204.45</v>
      </c>
      <c r="H29">
        <f t="shared" ref="H29:J29" si="12">AVERAGE(C28:C29)</f>
        <v>1207.5999999999999</v>
      </c>
      <c r="I29">
        <f t="shared" si="12"/>
        <v>1244.5500000000002</v>
      </c>
      <c r="J29">
        <f t="shared" si="12"/>
        <v>1240.3000000000002</v>
      </c>
    </row>
    <row r="30" spans="1:10">
      <c r="A30" s="4" t="s">
        <v>0</v>
      </c>
      <c r="B30" s="5">
        <f>AVERAGE(B24:B29)</f>
        <v>1220.7166666666665</v>
      </c>
      <c r="C30" s="5">
        <f t="shared" ref="C30:E30" si="13">AVERAGE(C24:C29)</f>
        <v>1219.8666666666666</v>
      </c>
      <c r="D30" s="5">
        <f t="shared" si="13"/>
        <v>1229.4833333333333</v>
      </c>
      <c r="E30" s="5">
        <f t="shared" si="13"/>
        <v>1225.45</v>
      </c>
    </row>
    <row r="31" spans="1:10">
      <c r="A31" s="6" t="s">
        <v>1</v>
      </c>
      <c r="B31" s="7">
        <f>STDEV(B24:B29)</f>
        <v>14.877286939044598</v>
      </c>
      <c r="C31" s="7">
        <f t="shared" ref="C31:E31" si="14">STDEV(C24:C29)</f>
        <v>16.267964429106257</v>
      </c>
      <c r="D31" s="7">
        <f t="shared" si="14"/>
        <v>12.444182040884314</v>
      </c>
      <c r="E31" s="7">
        <f t="shared" si="14"/>
        <v>13.904207996142775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1215</v>
      </c>
      <c r="C35">
        <v>1245.8</v>
      </c>
      <c r="D35">
        <v>1269</v>
      </c>
      <c r="E35">
        <v>1272.8</v>
      </c>
    </row>
    <row r="36" spans="1:10">
      <c r="B36">
        <v>1206.2</v>
      </c>
      <c r="C36">
        <v>1246.5</v>
      </c>
      <c r="D36">
        <v>1266.9000000000001</v>
      </c>
      <c r="E36">
        <v>1263.5999999999999</v>
      </c>
    </row>
    <row r="37" spans="1:10">
      <c r="B37">
        <v>1222.5</v>
      </c>
      <c r="C37">
        <v>1228.2</v>
      </c>
      <c r="D37">
        <v>1277.4000000000001</v>
      </c>
      <c r="E37">
        <v>1296.9000000000001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1225.3</v>
      </c>
      <c r="C38">
        <v>1223.7</v>
      </c>
      <c r="D38">
        <v>1290.8</v>
      </c>
      <c r="E38">
        <v>1269.5999999999999</v>
      </c>
      <c r="G38">
        <f>AVERAGE(B35:B36)</f>
        <v>1210.5999999999999</v>
      </c>
      <c r="H38">
        <f t="shared" ref="H38:J38" si="15">AVERAGE(C35:C36)</f>
        <v>1246.1500000000001</v>
      </c>
      <c r="I38">
        <f t="shared" si="15"/>
        <v>1267.95</v>
      </c>
      <c r="J38">
        <f t="shared" si="15"/>
        <v>1268.1999999999998</v>
      </c>
    </row>
    <row r="39" spans="1:10">
      <c r="B39">
        <v>1202.3</v>
      </c>
      <c r="C39">
        <v>1224.2</v>
      </c>
      <c r="D39">
        <v>1311.4</v>
      </c>
      <c r="E39">
        <v>1301.4000000000001</v>
      </c>
      <c r="G39">
        <f>AVERAGE(B37:B38)</f>
        <v>1223.9000000000001</v>
      </c>
      <c r="H39">
        <f t="shared" ref="H39:J39" si="16">AVERAGE(C37:C38)</f>
        <v>1225.95</v>
      </c>
      <c r="I39">
        <f t="shared" si="16"/>
        <v>1284.0999999999999</v>
      </c>
      <c r="J39">
        <f t="shared" si="16"/>
        <v>1283.25</v>
      </c>
    </row>
    <row r="40" spans="1:10">
      <c r="B40">
        <v>1197.5</v>
      </c>
      <c r="C40">
        <v>1237.2</v>
      </c>
      <c r="D40">
        <v>1314.2</v>
      </c>
      <c r="E40">
        <v>1282.9000000000001</v>
      </c>
      <c r="G40">
        <f>AVERAGE(B39:B40)</f>
        <v>1199.9000000000001</v>
      </c>
      <c r="H40">
        <f t="shared" ref="H40:I40" si="17">AVERAGE(C39:C40)</f>
        <v>1230.7</v>
      </c>
      <c r="I40">
        <f t="shared" si="17"/>
        <v>1312.8000000000002</v>
      </c>
      <c r="J40">
        <f>AVERAGE(E39:E40)</f>
        <v>1292.1500000000001</v>
      </c>
    </row>
    <row r="41" spans="1:10">
      <c r="A41" s="4" t="s">
        <v>0</v>
      </c>
      <c r="B41" s="5">
        <f>AVERAGE(B35:B40)</f>
        <v>1211.4666666666667</v>
      </c>
      <c r="C41" s="5">
        <f t="shared" ref="C41:E41" si="18">AVERAGE(C35:C40)</f>
        <v>1234.2666666666667</v>
      </c>
      <c r="D41" s="5">
        <f t="shared" si="18"/>
        <v>1288.2833333333333</v>
      </c>
      <c r="E41" s="5">
        <f t="shared" si="18"/>
        <v>1281.1999999999998</v>
      </c>
    </row>
    <row r="42" spans="1:10">
      <c r="A42" s="6" t="s">
        <v>1</v>
      </c>
      <c r="B42" s="7">
        <f>STDEV(B35:B40)</f>
        <v>11.246451292148402</v>
      </c>
      <c r="C42" s="7">
        <f t="shared" ref="C42:E42" si="19">STDEV(C35:C40)</f>
        <v>10.402627873122542</v>
      </c>
      <c r="D42" s="7">
        <f t="shared" si="19"/>
        <v>20.784264881555632</v>
      </c>
      <c r="E42" s="7">
        <f t="shared" si="19"/>
        <v>15.312086729117055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9F48-FEA7-6442-B635-6477602E9513}">
  <dimension ref="A1:J42"/>
  <sheetViews>
    <sheetView zoomScale="84" zoomScaleNormal="217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1235.2</v>
      </c>
      <c r="C2">
        <v>1208.0999999999999</v>
      </c>
      <c r="D2">
        <v>1218.5999999999999</v>
      </c>
      <c r="E2">
        <v>1241.5999999999999</v>
      </c>
    </row>
    <row r="3" spans="1:10">
      <c r="B3">
        <v>1231.3</v>
      </c>
      <c r="C3">
        <v>1204</v>
      </c>
      <c r="D3">
        <v>1212</v>
      </c>
      <c r="E3">
        <v>1241.5999999999999</v>
      </c>
    </row>
    <row r="4" spans="1:10">
      <c r="B4">
        <v>1203.4000000000001</v>
      </c>
      <c r="C4">
        <v>1189.3</v>
      </c>
      <c r="D4">
        <v>1240.4000000000001</v>
      </c>
      <c r="E4">
        <v>1250.7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1215.7</v>
      </c>
      <c r="C5">
        <v>1187.5999999999999</v>
      </c>
      <c r="D5">
        <v>1240.9000000000001</v>
      </c>
      <c r="E5">
        <v>1233.2</v>
      </c>
      <c r="G5">
        <f>AVERAGE(B2:B3)</f>
        <v>1233.25</v>
      </c>
      <c r="H5">
        <f t="shared" ref="H5:J5" si="0">AVERAGE(C2:C3)</f>
        <v>1206.05</v>
      </c>
      <c r="I5">
        <f t="shared" si="0"/>
        <v>1215.3</v>
      </c>
      <c r="J5">
        <f t="shared" si="0"/>
        <v>1241.5999999999999</v>
      </c>
    </row>
    <row r="6" spans="1:10">
      <c r="B6">
        <v>1208.7</v>
      </c>
      <c r="C6">
        <v>1191.7</v>
      </c>
      <c r="D6">
        <v>1243.7</v>
      </c>
      <c r="E6">
        <v>1210.9000000000001</v>
      </c>
      <c r="G6">
        <f>AVERAGE(B4:B5)</f>
        <v>1209.5500000000002</v>
      </c>
      <c r="H6">
        <f t="shared" ref="H6:J6" si="1">AVERAGE(C4:C5)</f>
        <v>1188.4499999999998</v>
      </c>
      <c r="I6">
        <f t="shared" si="1"/>
        <v>1240.6500000000001</v>
      </c>
      <c r="J6">
        <f t="shared" si="1"/>
        <v>1241.95</v>
      </c>
    </row>
    <row r="7" spans="1:10">
      <c r="B7">
        <v>1205.9000000000001</v>
      </c>
      <c r="C7">
        <v>1190.9000000000001</v>
      </c>
      <c r="D7">
        <v>1244.3</v>
      </c>
      <c r="E7">
        <v>1212.5</v>
      </c>
      <c r="G7">
        <f>AVERAGE(B6:B7)</f>
        <v>1207.3000000000002</v>
      </c>
      <c r="H7">
        <f t="shared" ref="H7:J7" si="2">AVERAGE(C6:C7)</f>
        <v>1191.3000000000002</v>
      </c>
      <c r="I7">
        <f t="shared" si="2"/>
        <v>1244</v>
      </c>
      <c r="J7">
        <f t="shared" si="2"/>
        <v>1211.7</v>
      </c>
    </row>
    <row r="8" spans="1:10">
      <c r="A8" s="4" t="s">
        <v>0</v>
      </c>
      <c r="B8" s="5">
        <f>AVERAGE(B2:B7)</f>
        <v>1216.7</v>
      </c>
      <c r="C8" s="5">
        <f t="shared" ref="C8:E8" si="3">AVERAGE(C2:C7)</f>
        <v>1195.2666666666667</v>
      </c>
      <c r="D8" s="5">
        <f t="shared" si="3"/>
        <v>1233.3166666666666</v>
      </c>
      <c r="E8" s="5">
        <f t="shared" si="3"/>
        <v>1231.75</v>
      </c>
    </row>
    <row r="9" spans="1:10">
      <c r="A9" s="6" t="s">
        <v>1</v>
      </c>
      <c r="B9" s="7">
        <f>STDEV(B2:B7)</f>
        <v>13.519911242312171</v>
      </c>
      <c r="C9" s="7">
        <f t="shared" ref="C9:E9" si="4">STDEV(C2:C7)</f>
        <v>8.568936145558931</v>
      </c>
      <c r="D9" s="7">
        <f t="shared" si="4"/>
        <v>14.192310124383125</v>
      </c>
      <c r="E9" s="7">
        <f t="shared" si="4"/>
        <v>16.495666097493576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1212.3</v>
      </c>
      <c r="C13">
        <v>1216.5999999999999</v>
      </c>
      <c r="D13">
        <v>1213.3</v>
      </c>
      <c r="E13">
        <v>1183.3</v>
      </c>
    </row>
    <row r="14" spans="1:10">
      <c r="B14">
        <v>1207.5</v>
      </c>
      <c r="C14">
        <v>1216.5999999999999</v>
      </c>
      <c r="D14">
        <v>1212.3</v>
      </c>
      <c r="E14">
        <v>1217.8</v>
      </c>
    </row>
    <row r="15" spans="1:10">
      <c r="B15">
        <v>1219.5999999999999</v>
      </c>
      <c r="C15">
        <v>1185.8</v>
      </c>
      <c r="D15">
        <v>1196.5999999999999</v>
      </c>
      <c r="E15">
        <v>1211.5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1223.9000000000001</v>
      </c>
      <c r="C16">
        <v>1186.3</v>
      </c>
      <c r="D16">
        <v>1201.3</v>
      </c>
      <c r="E16">
        <v>1197.7</v>
      </c>
      <c r="G16">
        <f>AVERAGE(B13:B14)</f>
        <v>1209.9000000000001</v>
      </c>
      <c r="H16">
        <f t="shared" ref="H16:J16" si="5">AVERAGE(C13:C14)</f>
        <v>1216.5999999999999</v>
      </c>
      <c r="I16">
        <f t="shared" si="5"/>
        <v>1212.8</v>
      </c>
      <c r="J16">
        <f t="shared" si="5"/>
        <v>1200.55</v>
      </c>
    </row>
    <row r="17" spans="1:10">
      <c r="B17">
        <v>1198.5999999999999</v>
      </c>
      <c r="C17">
        <v>1206.9000000000001</v>
      </c>
      <c r="D17">
        <v>1213</v>
      </c>
      <c r="E17">
        <v>1213.3</v>
      </c>
      <c r="G17">
        <f>AVERAGE(B15:B16)</f>
        <v>1221.75</v>
      </c>
      <c r="H17">
        <f t="shared" ref="H17:J17" si="6">AVERAGE(C15:C16)</f>
        <v>1186.05</v>
      </c>
      <c r="I17">
        <f t="shared" si="6"/>
        <v>1198.9499999999998</v>
      </c>
      <c r="J17">
        <f t="shared" si="6"/>
        <v>1204.5999999999999</v>
      </c>
    </row>
    <row r="18" spans="1:10">
      <c r="B18">
        <v>1200.0999999999999</v>
      </c>
      <c r="C18">
        <v>1211.8</v>
      </c>
      <c r="D18">
        <v>1218.5999999999999</v>
      </c>
      <c r="E18">
        <v>1202</v>
      </c>
      <c r="G18">
        <f>AVERAGE(B17:B18)</f>
        <v>1199.3499999999999</v>
      </c>
      <c r="H18">
        <f t="shared" ref="H18:J18" si="7">AVERAGE(C17:C18)</f>
        <v>1209.3499999999999</v>
      </c>
      <c r="I18">
        <f t="shared" si="7"/>
        <v>1215.8</v>
      </c>
      <c r="J18">
        <f t="shared" si="7"/>
        <v>1207.6500000000001</v>
      </c>
    </row>
    <row r="19" spans="1:10">
      <c r="A19" s="4" t="s">
        <v>0</v>
      </c>
      <c r="B19" s="5">
        <f>AVERAGE(B13:B18)</f>
        <v>1210.3333333333333</v>
      </c>
      <c r="C19" s="5">
        <f t="shared" ref="C19:E19" si="8">AVERAGE(C13:C18)</f>
        <v>1204.0000000000002</v>
      </c>
      <c r="D19" s="5">
        <f t="shared" si="8"/>
        <v>1209.1833333333334</v>
      </c>
      <c r="E19" s="5">
        <f t="shared" si="8"/>
        <v>1204.2666666666667</v>
      </c>
    </row>
    <row r="20" spans="1:10">
      <c r="A20" s="6" t="s">
        <v>1</v>
      </c>
      <c r="B20" s="7">
        <f>STDEV(B13:B18)</f>
        <v>10.239270807370396</v>
      </c>
      <c r="C20" s="7">
        <f t="shared" ref="C20:E20" si="9">STDEV(C13:C18)</f>
        <v>14.361754767437011</v>
      </c>
      <c r="D20" s="7">
        <f t="shared" si="9"/>
        <v>8.3712404496984067</v>
      </c>
      <c r="E20" s="7">
        <f t="shared" si="9"/>
        <v>12.688052122633581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1203.0999999999999</v>
      </c>
      <c r="C24">
        <v>1225.8</v>
      </c>
      <c r="D24">
        <v>1276.4000000000001</v>
      </c>
      <c r="E24">
        <v>1241.8</v>
      </c>
    </row>
    <row r="25" spans="1:10">
      <c r="B25">
        <v>1202.9000000000001</v>
      </c>
      <c r="C25">
        <v>1222.5999999999999</v>
      </c>
      <c r="D25">
        <v>1252</v>
      </c>
      <c r="E25">
        <v>1237</v>
      </c>
    </row>
    <row r="26" spans="1:10">
      <c r="B26">
        <v>1227.8</v>
      </c>
      <c r="C26">
        <v>1202.4000000000001</v>
      </c>
      <c r="D26">
        <v>1261.5</v>
      </c>
      <c r="E26">
        <v>1277.7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1223.9000000000001</v>
      </c>
      <c r="C27">
        <v>1198.2</v>
      </c>
      <c r="D27">
        <v>1253.9000000000001</v>
      </c>
      <c r="E27">
        <v>1292.7</v>
      </c>
      <c r="G27">
        <f>AVERAGE(B24:B25)</f>
        <v>1203</v>
      </c>
      <c r="H27">
        <f t="shared" ref="H27:J27" si="10">AVERAGE(C24:C25)</f>
        <v>1224.1999999999998</v>
      </c>
      <c r="I27">
        <f t="shared" si="10"/>
        <v>1264.2</v>
      </c>
      <c r="J27">
        <f t="shared" si="10"/>
        <v>1239.4000000000001</v>
      </c>
    </row>
    <row r="28" spans="1:10">
      <c r="B28">
        <v>1198.0999999999999</v>
      </c>
      <c r="C28">
        <v>1213</v>
      </c>
      <c r="D28">
        <v>1282</v>
      </c>
      <c r="E28">
        <v>1276.8</v>
      </c>
      <c r="G28">
        <f>AVERAGE(B26:B27)</f>
        <v>1225.8499999999999</v>
      </c>
      <c r="H28">
        <f t="shared" ref="H28:J28" si="11">AVERAGE(C26:C27)</f>
        <v>1200.3000000000002</v>
      </c>
      <c r="I28">
        <f t="shared" si="11"/>
        <v>1257.7</v>
      </c>
      <c r="J28">
        <f t="shared" si="11"/>
        <v>1285.2</v>
      </c>
    </row>
    <row r="29" spans="1:10">
      <c r="B29">
        <v>1202.5</v>
      </c>
      <c r="C29">
        <v>1202.5</v>
      </c>
      <c r="D29">
        <v>1282.0999999999999</v>
      </c>
      <c r="E29">
        <v>1282.9000000000001</v>
      </c>
      <c r="G29">
        <f>AVERAGE(B28:B29)</f>
        <v>1200.3</v>
      </c>
      <c r="H29">
        <f t="shared" ref="H29:J29" si="12">AVERAGE(C28:C29)</f>
        <v>1207.75</v>
      </c>
      <c r="I29">
        <f t="shared" si="12"/>
        <v>1282.05</v>
      </c>
      <c r="J29">
        <f t="shared" si="12"/>
        <v>1279.8499999999999</v>
      </c>
    </row>
    <row r="30" spans="1:10">
      <c r="A30" s="4" t="s">
        <v>0</v>
      </c>
      <c r="B30" s="5">
        <f>AVERAGE(B24:B29)</f>
        <v>1209.7166666666669</v>
      </c>
      <c r="C30" s="5">
        <f t="shared" ref="C30:E30" si="13">AVERAGE(C24:C29)</f>
        <v>1210.75</v>
      </c>
      <c r="D30" s="5">
        <f t="shared" si="13"/>
        <v>1267.9833333333333</v>
      </c>
      <c r="E30" s="5">
        <f t="shared" si="13"/>
        <v>1268.1499999999999</v>
      </c>
    </row>
    <row r="31" spans="1:10">
      <c r="A31" s="6" t="s">
        <v>1</v>
      </c>
      <c r="B31" s="7">
        <f>STDEV(B24:B29)</f>
        <v>12.692110410277216</v>
      </c>
      <c r="C31" s="7">
        <f t="shared" ref="C31:E31" si="14">STDEV(C24:C29)</f>
        <v>11.552272503711066</v>
      </c>
      <c r="D31" s="7">
        <f t="shared" si="14"/>
        <v>13.873920378417413</v>
      </c>
      <c r="E31" s="7">
        <f t="shared" si="14"/>
        <v>23.025789888731321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1207.8</v>
      </c>
      <c r="C35">
        <v>1338.5</v>
      </c>
      <c r="D35">
        <v>1314.8</v>
      </c>
      <c r="E35">
        <v>1289.0999999999999</v>
      </c>
    </row>
    <row r="36" spans="1:10">
      <c r="B36">
        <v>1202.5999999999999</v>
      </c>
      <c r="C36">
        <v>1336</v>
      </c>
      <c r="D36">
        <v>1309.5999999999999</v>
      </c>
      <c r="E36">
        <v>1288</v>
      </c>
    </row>
    <row r="37" spans="1:10">
      <c r="B37">
        <v>1218.2</v>
      </c>
      <c r="C37">
        <v>1335.4</v>
      </c>
      <c r="D37">
        <v>1305.9000000000001</v>
      </c>
      <c r="E37">
        <v>1300.9000000000001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1223.7</v>
      </c>
      <c r="C38">
        <v>1340.3</v>
      </c>
      <c r="D38">
        <v>1311.1</v>
      </c>
      <c r="E38">
        <v>1291.5999999999999</v>
      </c>
      <c r="G38">
        <f>AVERAGE(B35:B36)</f>
        <v>1205.1999999999998</v>
      </c>
      <c r="H38">
        <f t="shared" ref="H38:J38" si="15">AVERAGE(C35:C36)</f>
        <v>1337.25</v>
      </c>
      <c r="I38">
        <f t="shared" si="15"/>
        <v>1312.1999999999998</v>
      </c>
      <c r="J38">
        <f t="shared" si="15"/>
        <v>1288.55</v>
      </c>
    </row>
    <row r="39" spans="1:10">
      <c r="B39">
        <v>1210.9000000000001</v>
      </c>
      <c r="C39">
        <v>1341.1</v>
      </c>
      <c r="D39">
        <v>1336.1</v>
      </c>
      <c r="E39">
        <v>1311</v>
      </c>
      <c r="G39">
        <f>AVERAGE(B37:B38)</f>
        <v>1220.95</v>
      </c>
      <c r="H39">
        <f t="shared" ref="H39:J39" si="16">AVERAGE(C37:C38)</f>
        <v>1337.85</v>
      </c>
      <c r="I39">
        <f t="shared" si="16"/>
        <v>1308.5</v>
      </c>
      <c r="J39">
        <f t="shared" si="16"/>
        <v>1296.25</v>
      </c>
    </row>
    <row r="40" spans="1:10">
      <c r="B40">
        <v>1206.2</v>
      </c>
      <c r="C40">
        <v>1355.8</v>
      </c>
      <c r="D40">
        <v>1342.2</v>
      </c>
      <c r="E40">
        <v>1295.9000000000001</v>
      </c>
      <c r="G40">
        <f>AVERAGE(B39:B40)</f>
        <v>1208.5500000000002</v>
      </c>
      <c r="H40">
        <f t="shared" ref="H40:I40" si="17">AVERAGE(C39:C40)</f>
        <v>1348.4499999999998</v>
      </c>
      <c r="I40">
        <f t="shared" si="17"/>
        <v>1339.15</v>
      </c>
      <c r="J40">
        <f>AVERAGE(E39:E40)</f>
        <v>1303.45</v>
      </c>
    </row>
    <row r="41" spans="1:10">
      <c r="A41" s="4" t="s">
        <v>0</v>
      </c>
      <c r="B41" s="5">
        <f>AVERAGE(B35:B40)</f>
        <v>1211.5666666666664</v>
      </c>
      <c r="C41" s="5">
        <f t="shared" ref="C41:E41" si="18">AVERAGE(C35:C40)</f>
        <v>1341.1833333333332</v>
      </c>
      <c r="D41" s="5">
        <f t="shared" si="18"/>
        <v>1319.95</v>
      </c>
      <c r="E41" s="5">
        <f t="shared" si="18"/>
        <v>1296.0833333333333</v>
      </c>
    </row>
    <row r="42" spans="1:10">
      <c r="A42" s="6" t="s">
        <v>1</v>
      </c>
      <c r="B42" s="7">
        <f>STDEV(B35:B40)</f>
        <v>7.9379258415953524</v>
      </c>
      <c r="C42" s="7">
        <f t="shared" ref="C42:E42" si="19">STDEV(C35:C40)</f>
        <v>7.5093053384894537</v>
      </c>
      <c r="D42" s="7">
        <f t="shared" si="19"/>
        <v>15.266007991613266</v>
      </c>
      <c r="E42" s="7">
        <f t="shared" si="19"/>
        <v>8.717205209622362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894B0-AE0E-7143-8069-A388EDA4536E}">
  <dimension ref="A1:J42"/>
  <sheetViews>
    <sheetView tabSelected="1" topLeftCell="L1" zoomScale="84" zoomScaleNormal="217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1240.3</v>
      </c>
      <c r="C2">
        <v>1217.5</v>
      </c>
      <c r="D2">
        <v>1215.3</v>
      </c>
      <c r="E2">
        <v>1271.3</v>
      </c>
    </row>
    <row r="3" spans="1:10">
      <c r="B3">
        <v>1241.4000000000001</v>
      </c>
      <c r="C3">
        <v>1221.3</v>
      </c>
      <c r="D3">
        <v>1216.3</v>
      </c>
      <c r="E3">
        <v>1266.7</v>
      </c>
    </row>
    <row r="4" spans="1:10">
      <c r="B4">
        <v>1233.4000000000001</v>
      </c>
      <c r="C4">
        <v>1198.7</v>
      </c>
      <c r="D4">
        <v>1230.4000000000001</v>
      </c>
      <c r="E4">
        <v>1253.3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1245.3</v>
      </c>
      <c r="C5">
        <v>1199</v>
      </c>
      <c r="D5">
        <v>1225.3</v>
      </c>
      <c r="E5">
        <v>1240.4000000000001</v>
      </c>
      <c r="G5">
        <f>AVERAGE(B2:B3)</f>
        <v>1240.8499999999999</v>
      </c>
      <c r="H5">
        <f t="shared" ref="H5:J5" si="0">AVERAGE(C2:C3)</f>
        <v>1219.4000000000001</v>
      </c>
      <c r="I5">
        <f t="shared" si="0"/>
        <v>1215.8</v>
      </c>
      <c r="J5">
        <f t="shared" si="0"/>
        <v>1269</v>
      </c>
    </row>
    <row r="6" spans="1:10">
      <c r="B6">
        <v>1203.5999999999999</v>
      </c>
      <c r="C6">
        <v>1212.5999999999999</v>
      </c>
      <c r="D6">
        <v>1240.0999999999999</v>
      </c>
      <c r="E6">
        <v>1245.4000000000001</v>
      </c>
      <c r="G6">
        <f>AVERAGE(B4:B5)</f>
        <v>1239.3499999999999</v>
      </c>
      <c r="H6">
        <f t="shared" ref="H6:J6" si="1">AVERAGE(C4:C5)</f>
        <v>1198.8499999999999</v>
      </c>
      <c r="I6">
        <f t="shared" si="1"/>
        <v>1227.8499999999999</v>
      </c>
      <c r="J6">
        <f t="shared" si="1"/>
        <v>1246.8499999999999</v>
      </c>
    </row>
    <row r="7" spans="1:10">
      <c r="B7">
        <v>1204.8</v>
      </c>
      <c r="C7">
        <v>1225.5</v>
      </c>
      <c r="D7">
        <v>1227.3</v>
      </c>
      <c r="E7">
        <v>1249.5999999999999</v>
      </c>
      <c r="G7">
        <f>AVERAGE(B6:B7)</f>
        <v>1204.1999999999998</v>
      </c>
      <c r="H7">
        <f t="shared" ref="H7:J7" si="2">AVERAGE(C6:C7)</f>
        <v>1219.05</v>
      </c>
      <c r="I7">
        <f t="shared" si="2"/>
        <v>1233.6999999999998</v>
      </c>
      <c r="J7">
        <f t="shared" si="2"/>
        <v>1247.5</v>
      </c>
    </row>
    <row r="8" spans="1:10">
      <c r="A8" s="4" t="s">
        <v>0</v>
      </c>
      <c r="B8" s="5">
        <f>AVERAGE(B2:B7)</f>
        <v>1228.1333333333334</v>
      </c>
      <c r="C8" s="5">
        <f t="shared" ref="C8:E8" si="3">AVERAGE(C2:C7)</f>
        <v>1212.4333333333334</v>
      </c>
      <c r="D8" s="5">
        <f t="shared" si="3"/>
        <v>1225.7833333333333</v>
      </c>
      <c r="E8" s="5">
        <f t="shared" si="3"/>
        <v>1254.45</v>
      </c>
    </row>
    <row r="9" spans="1:10">
      <c r="A9" s="6" t="s">
        <v>1</v>
      </c>
      <c r="B9" s="7">
        <f>STDEV(B2:B7)</f>
        <v>18.935645398735904</v>
      </c>
      <c r="C9" s="7">
        <f t="shared" ref="C9:E9" si="4">STDEV(C2:C7)</f>
        <v>11.350007342141513</v>
      </c>
      <c r="D9" s="7">
        <f t="shared" si="4"/>
        <v>9.2590316268315362</v>
      </c>
      <c r="E9" s="7">
        <f t="shared" si="4"/>
        <v>12.150185183773921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1209.5</v>
      </c>
      <c r="C13">
        <v>1224.8</v>
      </c>
      <c r="D13">
        <v>1205.5</v>
      </c>
      <c r="E13">
        <v>1216.0999999999999</v>
      </c>
    </row>
    <row r="14" spans="1:10">
      <c r="B14">
        <v>1218.4000000000001</v>
      </c>
      <c r="C14">
        <v>1228.5</v>
      </c>
      <c r="D14">
        <v>1208.8</v>
      </c>
      <c r="E14">
        <v>1211.0999999999999</v>
      </c>
    </row>
    <row r="15" spans="1:10">
      <c r="B15">
        <v>1216.0999999999999</v>
      </c>
      <c r="C15">
        <v>1199.3</v>
      </c>
      <c r="D15">
        <v>1204.0999999999999</v>
      </c>
      <c r="E15">
        <v>1224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1207.3</v>
      </c>
      <c r="C16">
        <v>1203.0999999999999</v>
      </c>
      <c r="D16">
        <v>1205.3</v>
      </c>
      <c r="E16">
        <v>1219.2</v>
      </c>
      <c r="G16">
        <f>AVERAGE(B13:B14)</f>
        <v>1213.95</v>
      </c>
      <c r="H16">
        <f t="shared" ref="H16:J16" si="5">AVERAGE(C13:C14)</f>
        <v>1226.6500000000001</v>
      </c>
      <c r="I16">
        <f t="shared" si="5"/>
        <v>1207.1500000000001</v>
      </c>
      <c r="J16">
        <f t="shared" si="5"/>
        <v>1213.5999999999999</v>
      </c>
    </row>
    <row r="17" spans="1:10">
      <c r="B17">
        <v>1194.9000000000001</v>
      </c>
      <c r="C17">
        <v>1202.5</v>
      </c>
      <c r="D17">
        <v>1230.2</v>
      </c>
      <c r="E17">
        <v>1237.8</v>
      </c>
      <c r="G17">
        <f>AVERAGE(B15:B16)</f>
        <v>1211.6999999999998</v>
      </c>
      <c r="H17">
        <f t="shared" ref="H17:J17" si="6">AVERAGE(C15:C16)</f>
        <v>1201.1999999999998</v>
      </c>
      <c r="I17">
        <f t="shared" si="6"/>
        <v>1204.6999999999998</v>
      </c>
      <c r="J17">
        <f t="shared" si="6"/>
        <v>1221.5999999999999</v>
      </c>
    </row>
    <row r="18" spans="1:10">
      <c r="B18">
        <v>1215.7</v>
      </c>
      <c r="C18">
        <v>1205.5</v>
      </c>
      <c r="D18">
        <v>1220.7</v>
      </c>
      <c r="E18">
        <v>1229.2</v>
      </c>
      <c r="G18">
        <f>AVERAGE(B17:B18)</f>
        <v>1205.3000000000002</v>
      </c>
      <c r="H18">
        <f t="shared" ref="H18:J18" si="7">AVERAGE(C17:C18)</f>
        <v>1204</v>
      </c>
      <c r="I18">
        <f t="shared" si="7"/>
        <v>1225.45</v>
      </c>
      <c r="J18">
        <f t="shared" si="7"/>
        <v>1233.5</v>
      </c>
    </row>
    <row r="19" spans="1:10">
      <c r="A19" s="4" t="s">
        <v>0</v>
      </c>
      <c r="B19" s="5">
        <f>AVERAGE(B13:B18)</f>
        <v>1210.3166666666668</v>
      </c>
      <c r="C19" s="5">
        <f t="shared" ref="C19:E19" si="8">AVERAGE(C13:C18)</f>
        <v>1210.6166666666668</v>
      </c>
      <c r="D19" s="5">
        <f t="shared" si="8"/>
        <v>1212.4333333333332</v>
      </c>
      <c r="E19" s="5">
        <f t="shared" si="8"/>
        <v>1222.8999999999999</v>
      </c>
    </row>
    <row r="20" spans="1:10">
      <c r="A20" s="6" t="s">
        <v>1</v>
      </c>
      <c r="B20" s="7">
        <f>STDEV(B13:B18)</f>
        <v>8.6626593299440291</v>
      </c>
      <c r="C20" s="7">
        <f t="shared" ref="C20:E20" si="9">STDEV(C13:C18)</f>
        <v>12.630188702733893</v>
      </c>
      <c r="D20" s="7">
        <f t="shared" si="9"/>
        <v>10.635725958610802</v>
      </c>
      <c r="E20" s="7">
        <f t="shared" si="9"/>
        <v>9.6133240869118968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1205.0999999999999</v>
      </c>
      <c r="C24">
        <v>1235</v>
      </c>
      <c r="D24">
        <v>1215.5999999999999</v>
      </c>
      <c r="E24">
        <v>1220.0999999999999</v>
      </c>
    </row>
    <row r="25" spans="1:10">
      <c r="B25">
        <v>1203.8</v>
      </c>
      <c r="C25">
        <v>1235.9000000000001</v>
      </c>
      <c r="D25">
        <v>1208.8</v>
      </c>
      <c r="E25">
        <v>1215.7</v>
      </c>
    </row>
    <row r="26" spans="1:10">
      <c r="B26">
        <v>1225.4000000000001</v>
      </c>
      <c r="C26">
        <v>1212.5999999999999</v>
      </c>
      <c r="D26">
        <v>1208.9000000000001</v>
      </c>
      <c r="E26">
        <v>1214.5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1223.2</v>
      </c>
      <c r="C27">
        <v>1204.5</v>
      </c>
      <c r="D27">
        <v>1219.0999999999999</v>
      </c>
      <c r="E27">
        <v>1232.7</v>
      </c>
      <c r="G27">
        <f>AVERAGE(B24:B25)</f>
        <v>1204.4499999999998</v>
      </c>
      <c r="H27">
        <f t="shared" ref="H27:J27" si="10">AVERAGE(C24:C25)</f>
        <v>1235.45</v>
      </c>
      <c r="I27">
        <f t="shared" si="10"/>
        <v>1212.1999999999998</v>
      </c>
      <c r="J27">
        <f t="shared" si="10"/>
        <v>1217.9000000000001</v>
      </c>
    </row>
    <row r="28" spans="1:10">
      <c r="B28">
        <v>1198</v>
      </c>
      <c r="C28">
        <v>1208.5999999999999</v>
      </c>
      <c r="D28">
        <v>1256.5999999999999</v>
      </c>
      <c r="G28">
        <f>AVERAGE(B26:B27)</f>
        <v>1224.3000000000002</v>
      </c>
      <c r="H28">
        <f t="shared" ref="H28:J28" si="11">AVERAGE(C26:C27)</f>
        <v>1208.55</v>
      </c>
      <c r="I28">
        <f t="shared" si="11"/>
        <v>1214</v>
      </c>
      <c r="J28">
        <f t="shared" si="11"/>
        <v>1223.5999999999999</v>
      </c>
    </row>
    <row r="29" spans="1:10">
      <c r="B29">
        <v>1197</v>
      </c>
      <c r="C29">
        <v>1210.5999999999999</v>
      </c>
      <c r="D29">
        <v>1254.2</v>
      </c>
      <c r="E29">
        <v>1267.8</v>
      </c>
      <c r="G29">
        <f>AVERAGE(B28:B29)</f>
        <v>1197.5</v>
      </c>
      <c r="H29">
        <f t="shared" ref="H29:J29" si="12">AVERAGE(C28:C29)</f>
        <v>1209.5999999999999</v>
      </c>
      <c r="I29">
        <f t="shared" si="12"/>
        <v>1255.4000000000001</v>
      </c>
      <c r="J29">
        <f t="shared" si="12"/>
        <v>1267.8</v>
      </c>
    </row>
    <row r="30" spans="1:10">
      <c r="A30" s="4" t="s">
        <v>0</v>
      </c>
      <c r="B30" s="5">
        <f>AVERAGE(B24:B29)</f>
        <v>1208.75</v>
      </c>
      <c r="C30" s="5">
        <f>AVERAGE(C24:C29)</f>
        <v>1217.8666666666668</v>
      </c>
      <c r="D30" s="5">
        <f t="shared" ref="D30:E30" si="13">AVERAGE(D24:D29)</f>
        <v>1227.2</v>
      </c>
      <c r="E30" s="5">
        <f t="shared" si="13"/>
        <v>1230.1600000000001</v>
      </c>
    </row>
    <row r="31" spans="1:10">
      <c r="A31" s="6" t="s">
        <v>1</v>
      </c>
      <c r="B31" s="7">
        <f>STDEV(B24:B29)</f>
        <v>12.469763429993414</v>
      </c>
      <c r="C31" s="7">
        <f>STDEV(C24:C29)</f>
        <v>13.884043599278565</v>
      </c>
      <c r="D31" s="7">
        <f t="shared" ref="D31:E31" si="14">STDEV(D24:D29)</f>
        <v>22.212518992676173</v>
      </c>
      <c r="E31" s="7">
        <f t="shared" si="14"/>
        <v>22.241582677498453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1202.5</v>
      </c>
      <c r="C35">
        <v>1233.3</v>
      </c>
      <c r="D35">
        <v>1215.4000000000001</v>
      </c>
      <c r="E35">
        <v>1241</v>
      </c>
    </row>
    <row r="36" spans="1:10">
      <c r="B36">
        <v>1206.9000000000001</v>
      </c>
      <c r="C36">
        <v>1226.4000000000001</v>
      </c>
      <c r="D36">
        <v>1211.7</v>
      </c>
      <c r="E36">
        <v>1217.8</v>
      </c>
    </row>
    <row r="37" spans="1:10">
      <c r="B37">
        <v>1230.8</v>
      </c>
      <c r="C37">
        <v>1198</v>
      </c>
      <c r="D37">
        <v>1207.2</v>
      </c>
      <c r="E37">
        <v>1226.4000000000001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1218.4000000000001</v>
      </c>
      <c r="C38">
        <v>1207.7</v>
      </c>
      <c r="D38">
        <v>1210</v>
      </c>
      <c r="E38">
        <v>1223.5</v>
      </c>
      <c r="G38">
        <f>AVERAGE(B35:B36)</f>
        <v>1204.7</v>
      </c>
      <c r="H38">
        <f t="shared" ref="H38:J38" si="15">AVERAGE(C35:C36)</f>
        <v>1229.8499999999999</v>
      </c>
      <c r="I38">
        <f t="shared" si="15"/>
        <v>1213.5500000000002</v>
      </c>
      <c r="J38">
        <f t="shared" si="15"/>
        <v>1229.4000000000001</v>
      </c>
    </row>
    <row r="39" spans="1:10">
      <c r="B39">
        <v>1193.3</v>
      </c>
      <c r="C39">
        <v>1239.4000000000001</v>
      </c>
      <c r="E39">
        <v>1275.0999999999999</v>
      </c>
      <c r="G39">
        <f>AVERAGE(B37:B38)</f>
        <v>1224.5999999999999</v>
      </c>
      <c r="H39">
        <f t="shared" ref="H39:J39" si="16">AVERAGE(C37:C38)</f>
        <v>1202.8499999999999</v>
      </c>
      <c r="I39">
        <f t="shared" si="16"/>
        <v>1208.5999999999999</v>
      </c>
      <c r="J39">
        <f t="shared" si="16"/>
        <v>1224.95</v>
      </c>
    </row>
    <row r="40" spans="1:10">
      <c r="B40">
        <v>1201.7</v>
      </c>
      <c r="C40">
        <v>1239</v>
      </c>
      <c r="E40">
        <v>1286.2</v>
      </c>
      <c r="G40">
        <f>AVERAGE(B39:B40)</f>
        <v>1197.5</v>
      </c>
      <c r="H40">
        <f t="shared" ref="H40:I40" si="17">AVERAGE(C39:C40)</f>
        <v>1239.2</v>
      </c>
      <c r="I40">
        <v>1211</v>
      </c>
      <c r="J40">
        <f>AVERAGE(E39:E40)</f>
        <v>1280.6500000000001</v>
      </c>
    </row>
    <row r="41" spans="1:10">
      <c r="A41" s="4" t="s">
        <v>0</v>
      </c>
      <c r="B41" s="5">
        <f>AVERAGE(B35:B40)</f>
        <v>1208.9333333333334</v>
      </c>
      <c r="C41" s="5">
        <f t="shared" ref="C41:E41" si="18">AVERAGE(C35:C40)</f>
        <v>1223.9666666666665</v>
      </c>
      <c r="D41" s="5">
        <f t="shared" si="18"/>
        <v>1211.075</v>
      </c>
      <c r="E41" s="5">
        <f t="shared" si="18"/>
        <v>1245.0000000000002</v>
      </c>
    </row>
    <row r="42" spans="1:10">
      <c r="A42" s="6" t="s">
        <v>1</v>
      </c>
      <c r="B42" s="7">
        <f>STDEV(B35:B40)</f>
        <v>13.49083639611224</v>
      </c>
      <c r="C42" s="7">
        <f t="shared" ref="C42:E42" si="19">STDEV(C35:C40)</f>
        <v>17.297938220107817</v>
      </c>
      <c r="D42" s="7">
        <f t="shared" si="19"/>
        <v>3.4286780737382592</v>
      </c>
      <c r="E42" s="7">
        <f t="shared" si="19"/>
        <v>28.870400066504089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5B8BE-354A-E349-B715-053B5D5510D6}">
  <dimension ref="A1:J42"/>
  <sheetViews>
    <sheetView zoomScale="84" zoomScaleNormal="217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1236.9000000000001</v>
      </c>
      <c r="C2">
        <v>1212.3</v>
      </c>
      <c r="D2">
        <v>1240.3</v>
      </c>
      <c r="E2">
        <v>1261</v>
      </c>
    </row>
    <row r="3" spans="1:10">
      <c r="B3">
        <v>1237.0999999999999</v>
      </c>
      <c r="C3">
        <v>1201.5999999999999</v>
      </c>
      <c r="D3">
        <v>1239.5</v>
      </c>
      <c r="E3">
        <v>1253.7</v>
      </c>
    </row>
    <row r="4" spans="1:10">
      <c r="B4">
        <v>1240.4000000000001</v>
      </c>
      <c r="C4">
        <v>1194.0999999999999</v>
      </c>
      <c r="D4">
        <v>1244.5</v>
      </c>
      <c r="E4">
        <v>1274.5999999999999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1232.2</v>
      </c>
      <c r="C5">
        <v>1197.5</v>
      </c>
      <c r="D5">
        <v>1240.9000000000001</v>
      </c>
      <c r="E5">
        <v>1275</v>
      </c>
      <c r="G5">
        <f>AVERAGE(B2:B3)</f>
        <v>1237</v>
      </c>
      <c r="H5">
        <f t="shared" ref="H5:J5" si="0">AVERAGE(C2:C3)</f>
        <v>1206.9499999999998</v>
      </c>
      <c r="I5">
        <f t="shared" si="0"/>
        <v>1239.9000000000001</v>
      </c>
      <c r="J5">
        <f t="shared" si="0"/>
        <v>1257.3499999999999</v>
      </c>
    </row>
    <row r="6" spans="1:10">
      <c r="B6">
        <v>1211</v>
      </c>
      <c r="C6">
        <v>1207.7</v>
      </c>
      <c r="D6">
        <v>1249.3</v>
      </c>
      <c r="E6">
        <v>1249.4000000000001</v>
      </c>
      <c r="G6">
        <f>AVERAGE(B4:B5)</f>
        <v>1236.3000000000002</v>
      </c>
      <c r="H6">
        <f t="shared" ref="H6:J6" si="1">AVERAGE(C4:C5)</f>
        <v>1195.8</v>
      </c>
      <c r="I6">
        <f t="shared" si="1"/>
        <v>1242.7</v>
      </c>
      <c r="J6">
        <f t="shared" si="1"/>
        <v>1274.8</v>
      </c>
    </row>
    <row r="7" spans="1:10">
      <c r="B7">
        <v>1206</v>
      </c>
      <c r="C7">
        <v>1205.9000000000001</v>
      </c>
      <c r="D7">
        <v>1252.5999999999999</v>
      </c>
      <c r="E7">
        <v>1227.0999999999999</v>
      </c>
      <c r="G7">
        <f>AVERAGE(B6:B7)</f>
        <v>1208.5</v>
      </c>
      <c r="H7">
        <f t="shared" ref="H7:J7" si="2">AVERAGE(C6:C7)</f>
        <v>1206.8000000000002</v>
      </c>
      <c r="I7">
        <f t="shared" si="2"/>
        <v>1250.9499999999998</v>
      </c>
      <c r="J7">
        <f t="shared" si="2"/>
        <v>1238.25</v>
      </c>
    </row>
    <row r="8" spans="1:10">
      <c r="A8" s="4" t="s">
        <v>0</v>
      </c>
      <c r="B8" s="5">
        <f>AVERAGE(B2:B7)</f>
        <v>1227.2666666666667</v>
      </c>
      <c r="C8" s="5">
        <f t="shared" ref="C8:E8" si="3">AVERAGE(C2:C7)</f>
        <v>1203.1833333333334</v>
      </c>
      <c r="D8" s="5">
        <f t="shared" si="3"/>
        <v>1244.5166666666667</v>
      </c>
      <c r="E8" s="5">
        <f t="shared" si="3"/>
        <v>1256.8</v>
      </c>
    </row>
    <row r="9" spans="1:10">
      <c r="A9" s="6" t="s">
        <v>1</v>
      </c>
      <c r="B9" s="7">
        <f>STDEV(B2:B7)</f>
        <v>14.853910820611091</v>
      </c>
      <c r="C9" s="7">
        <f t="shared" ref="C9:E9" si="4">STDEV(C2:C7)</f>
        <v>6.7558616524220705</v>
      </c>
      <c r="D9" s="7">
        <f t="shared" si="4"/>
        <v>5.3711885711326719</v>
      </c>
      <c r="E9" s="7">
        <f t="shared" si="4"/>
        <v>17.956503000306046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1218.7</v>
      </c>
      <c r="C13">
        <v>1214.5999999999999</v>
      </c>
      <c r="D13">
        <v>1211.0999999999999</v>
      </c>
      <c r="E13">
        <v>1205.7</v>
      </c>
    </row>
    <row r="14" spans="1:10">
      <c r="B14">
        <v>1213.2</v>
      </c>
      <c r="C14">
        <v>1224.4000000000001</v>
      </c>
      <c r="D14">
        <v>1207.8</v>
      </c>
      <c r="E14">
        <v>1207.3</v>
      </c>
    </row>
    <row r="15" spans="1:10">
      <c r="B15">
        <v>1223.7</v>
      </c>
      <c r="C15">
        <v>1185.9000000000001</v>
      </c>
      <c r="D15">
        <v>1198.0999999999999</v>
      </c>
      <c r="E15">
        <v>1233.5999999999999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1218.0999999999999</v>
      </c>
      <c r="C16">
        <v>1181</v>
      </c>
      <c r="D16">
        <v>1204.7</v>
      </c>
      <c r="E16">
        <v>1237.4000000000001</v>
      </c>
      <c r="G16">
        <f>AVERAGE(B13:B14)</f>
        <v>1215.95</v>
      </c>
      <c r="H16">
        <f t="shared" ref="H16:J16" si="5">AVERAGE(C13:C14)</f>
        <v>1219.5</v>
      </c>
      <c r="I16">
        <f t="shared" si="5"/>
        <v>1209.4499999999998</v>
      </c>
      <c r="J16">
        <f t="shared" si="5"/>
        <v>1206.5</v>
      </c>
    </row>
    <row r="17" spans="1:10">
      <c r="B17">
        <v>1202.8</v>
      </c>
      <c r="C17">
        <v>1233.0999999999999</v>
      </c>
      <c r="D17">
        <v>1232</v>
      </c>
      <c r="E17">
        <v>1227.4000000000001</v>
      </c>
      <c r="G17">
        <f>AVERAGE(B15:B16)</f>
        <v>1220.9000000000001</v>
      </c>
      <c r="H17">
        <f t="shared" ref="H17:J17" si="6">AVERAGE(C15:C16)</f>
        <v>1183.45</v>
      </c>
      <c r="I17">
        <f t="shared" si="6"/>
        <v>1201.4000000000001</v>
      </c>
      <c r="J17">
        <f t="shared" si="6"/>
        <v>1235.5</v>
      </c>
    </row>
    <row r="18" spans="1:10">
      <c r="B18">
        <v>1195.5</v>
      </c>
      <c r="C18">
        <v>1199.2</v>
      </c>
      <c r="D18">
        <v>1223.8</v>
      </c>
      <c r="E18">
        <v>1219</v>
      </c>
      <c r="G18">
        <f>AVERAGE(B17:B18)</f>
        <v>1199.1500000000001</v>
      </c>
      <c r="H18">
        <f t="shared" ref="H18:J18" si="7">AVERAGE(C17:C18)</f>
        <v>1216.1500000000001</v>
      </c>
      <c r="I18">
        <f t="shared" si="7"/>
        <v>1227.9000000000001</v>
      </c>
      <c r="J18">
        <f t="shared" si="7"/>
        <v>1223.2</v>
      </c>
    </row>
    <row r="19" spans="1:10">
      <c r="A19" s="4" t="s">
        <v>0</v>
      </c>
      <c r="B19" s="5">
        <f>AVERAGE(B13:B18)</f>
        <v>1212.0000000000002</v>
      </c>
      <c r="C19" s="5">
        <f t="shared" ref="C19:E19" si="8">AVERAGE(C13:C18)</f>
        <v>1206.3666666666666</v>
      </c>
      <c r="D19" s="5">
        <f t="shared" si="8"/>
        <v>1212.9166666666667</v>
      </c>
      <c r="E19" s="5">
        <f t="shared" si="8"/>
        <v>1221.7333333333333</v>
      </c>
    </row>
    <row r="20" spans="1:10">
      <c r="A20" s="6" t="s">
        <v>1</v>
      </c>
      <c r="B20" s="7">
        <f>STDEV(B13:B18)</f>
        <v>10.745417627993818</v>
      </c>
      <c r="C20" s="7">
        <f t="shared" ref="C20:E20" si="9">STDEV(C13:C18)</f>
        <v>21.077824049618243</v>
      </c>
      <c r="D20" s="7">
        <f t="shared" si="9"/>
        <v>12.642375831570069</v>
      </c>
      <c r="E20" s="7">
        <f t="shared" si="9"/>
        <v>13.350905087920706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1209.9000000000001</v>
      </c>
      <c r="C24">
        <v>1235.4000000000001</v>
      </c>
      <c r="D24">
        <v>1220.7</v>
      </c>
      <c r="E24">
        <v>1218.9000000000001</v>
      </c>
    </row>
    <row r="25" spans="1:10">
      <c r="B25">
        <v>1207.8</v>
      </c>
      <c r="C25">
        <v>1229</v>
      </c>
      <c r="D25">
        <v>1222.8</v>
      </c>
      <c r="E25">
        <v>1222.7</v>
      </c>
    </row>
    <row r="26" spans="1:10">
      <c r="B26">
        <v>1223.4000000000001</v>
      </c>
      <c r="C26">
        <v>1202.3</v>
      </c>
      <c r="D26">
        <v>1221.8</v>
      </c>
      <c r="E26">
        <v>1272.9000000000001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1226.2</v>
      </c>
      <c r="C27">
        <v>1203.3</v>
      </c>
      <c r="D27">
        <v>1220.2</v>
      </c>
      <c r="E27">
        <v>1262.4000000000001</v>
      </c>
      <c r="G27">
        <f>AVERAGE(B24:B25)</f>
        <v>1208.8499999999999</v>
      </c>
      <c r="H27">
        <f t="shared" ref="H27:J27" si="10">AVERAGE(C24:C25)</f>
        <v>1232.2</v>
      </c>
      <c r="I27">
        <f t="shared" si="10"/>
        <v>1221.75</v>
      </c>
      <c r="J27">
        <f t="shared" si="10"/>
        <v>1220.8000000000002</v>
      </c>
    </row>
    <row r="28" spans="1:10">
      <c r="B28">
        <v>1204.3</v>
      </c>
      <c r="C28">
        <v>1215</v>
      </c>
      <c r="D28">
        <v>1253.5</v>
      </c>
      <c r="E28">
        <v>1242.8</v>
      </c>
      <c r="G28">
        <f>AVERAGE(B26:B27)</f>
        <v>1224.8000000000002</v>
      </c>
      <c r="H28">
        <f t="shared" ref="H28:J28" si="11">AVERAGE(C26:C27)</f>
        <v>1202.8</v>
      </c>
      <c r="I28">
        <f t="shared" si="11"/>
        <v>1221</v>
      </c>
      <c r="J28">
        <f t="shared" si="11"/>
        <v>1267.6500000000001</v>
      </c>
    </row>
    <row r="29" spans="1:10">
      <c r="B29">
        <v>1203.4000000000001</v>
      </c>
      <c r="C29">
        <v>1214.0999999999999</v>
      </c>
      <c r="D29">
        <v>1247.0999999999999</v>
      </c>
      <c r="E29">
        <v>1241.3</v>
      </c>
      <c r="G29">
        <f>AVERAGE(B28:B29)</f>
        <v>1203.8499999999999</v>
      </c>
      <c r="H29">
        <f t="shared" ref="H29:J29" si="12">AVERAGE(C28:C29)</f>
        <v>1214.55</v>
      </c>
      <c r="I29">
        <f t="shared" si="12"/>
        <v>1250.3</v>
      </c>
      <c r="J29">
        <f t="shared" si="12"/>
        <v>1242.05</v>
      </c>
    </row>
    <row r="30" spans="1:10">
      <c r="A30" s="4" t="s">
        <v>0</v>
      </c>
      <c r="B30" s="5">
        <f>AVERAGE(B24:B29)</f>
        <v>1212.5</v>
      </c>
      <c r="C30" s="5">
        <f t="shared" ref="C30:E30" si="13">AVERAGE(C24:C29)</f>
        <v>1216.5166666666667</v>
      </c>
      <c r="D30" s="5">
        <f t="shared" si="13"/>
        <v>1231.0166666666667</v>
      </c>
      <c r="E30" s="5">
        <f t="shared" si="13"/>
        <v>1243.5000000000002</v>
      </c>
    </row>
    <row r="31" spans="1:10">
      <c r="A31" s="6" t="s">
        <v>1</v>
      </c>
      <c r="B31" s="7">
        <f>STDEV(B24:B29)</f>
        <v>9.8529183494029056</v>
      </c>
      <c r="C31" s="7">
        <f t="shared" ref="C31:E31" si="14">STDEV(C24:C29)</f>
        <v>13.396628929199611</v>
      </c>
      <c r="D31" s="7">
        <f t="shared" si="14"/>
        <v>15.100121412315399</v>
      </c>
      <c r="E31" s="7">
        <f t="shared" si="14"/>
        <v>21.282387084159534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1210.8</v>
      </c>
      <c r="C35">
        <v>1268.7</v>
      </c>
      <c r="D35">
        <v>1303.8</v>
      </c>
      <c r="E35">
        <v>1311</v>
      </c>
    </row>
    <row r="36" spans="1:10">
      <c r="B36">
        <v>1217.3</v>
      </c>
      <c r="C36">
        <v>1268.5999999999999</v>
      </c>
      <c r="D36">
        <v>1303.4000000000001</v>
      </c>
      <c r="E36">
        <v>1314</v>
      </c>
    </row>
    <row r="37" spans="1:10">
      <c r="B37">
        <v>1223.8</v>
      </c>
      <c r="C37">
        <v>1255.9000000000001</v>
      </c>
      <c r="D37">
        <v>1301</v>
      </c>
      <c r="E37">
        <v>1315.2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1222</v>
      </c>
      <c r="C38">
        <v>1256</v>
      </c>
      <c r="D38">
        <v>1300</v>
      </c>
      <c r="E38">
        <v>1322</v>
      </c>
      <c r="G38">
        <f>AVERAGE(B35:B36)</f>
        <v>1214.05</v>
      </c>
      <c r="H38">
        <f t="shared" ref="H38:J38" si="15">AVERAGE(C35:C36)</f>
        <v>1268.6500000000001</v>
      </c>
      <c r="I38">
        <f t="shared" si="15"/>
        <v>1303.5999999999999</v>
      </c>
      <c r="J38">
        <f t="shared" si="15"/>
        <v>1312.5</v>
      </c>
    </row>
    <row r="39" spans="1:10">
      <c r="B39">
        <v>1213.8</v>
      </c>
      <c r="C39">
        <v>1265.5</v>
      </c>
      <c r="D39">
        <v>1330.8</v>
      </c>
      <c r="E39">
        <v>1324.3</v>
      </c>
      <c r="G39">
        <f>AVERAGE(B37:B38)</f>
        <v>1222.9000000000001</v>
      </c>
      <c r="H39">
        <f t="shared" ref="H39:J39" si="16">AVERAGE(C37:C38)</f>
        <v>1255.95</v>
      </c>
      <c r="I39">
        <f t="shared" si="16"/>
        <v>1300.5</v>
      </c>
      <c r="J39">
        <f t="shared" si="16"/>
        <v>1318.6</v>
      </c>
    </row>
    <row r="40" spans="1:10">
      <c r="B40">
        <v>1210.2</v>
      </c>
      <c r="C40">
        <v>1263.5</v>
      </c>
      <c r="D40">
        <v>1327.7</v>
      </c>
      <c r="E40">
        <v>1317.1</v>
      </c>
      <c r="G40">
        <f>AVERAGE(B39:B40)</f>
        <v>1212</v>
      </c>
      <c r="H40">
        <f t="shared" ref="H40:I40" si="17">AVERAGE(C39:C40)</f>
        <v>1264.5</v>
      </c>
      <c r="I40">
        <f t="shared" si="17"/>
        <v>1329.25</v>
      </c>
      <c r="J40">
        <f>AVERAGE(E39:E40)</f>
        <v>1320.6999999999998</v>
      </c>
    </row>
    <row r="41" spans="1:10">
      <c r="A41" s="4" t="s">
        <v>0</v>
      </c>
      <c r="B41" s="5">
        <f>AVERAGE(B35:B40)</f>
        <v>1216.3166666666666</v>
      </c>
      <c r="C41" s="5">
        <f t="shared" ref="C41:E41" si="18">AVERAGE(C35:C40)</f>
        <v>1263.0333333333335</v>
      </c>
      <c r="D41" s="5">
        <f t="shared" si="18"/>
        <v>1311.1166666666666</v>
      </c>
      <c r="E41" s="5">
        <f t="shared" si="18"/>
        <v>1317.2666666666667</v>
      </c>
    </row>
    <row r="42" spans="1:10">
      <c r="A42" s="6" t="s">
        <v>1</v>
      </c>
      <c r="B42" s="7">
        <f>STDEV(B35:B40)</f>
        <v>5.7174877933115482</v>
      </c>
      <c r="C42" s="7">
        <f t="shared" ref="C42:E42" si="19">STDEV(C35:C40)</f>
        <v>5.8267200607774443</v>
      </c>
      <c r="D42" s="7">
        <f t="shared" si="19"/>
        <v>14.152373181437326</v>
      </c>
      <c r="E42" s="7">
        <f t="shared" si="19"/>
        <v>5.0222173057989545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874E1-6194-014B-A6C7-7210BCC38469}">
  <dimension ref="A1:J42"/>
  <sheetViews>
    <sheetView zoomScale="75" zoomScaleNormal="217" workbookViewId="0">
      <selection activeCell="G38" sqref="G38:J40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1224.7</v>
      </c>
      <c r="C2">
        <v>1212.9000000000001</v>
      </c>
      <c r="D2">
        <v>1206.7</v>
      </c>
      <c r="E2">
        <v>1233.3</v>
      </c>
    </row>
    <row r="3" spans="1:10">
      <c r="B3">
        <v>1224.0999999999999</v>
      </c>
      <c r="C3">
        <v>1210.5999999999999</v>
      </c>
      <c r="D3">
        <v>1199</v>
      </c>
      <c r="E3">
        <v>1230.2</v>
      </c>
    </row>
    <row r="4" spans="1:10">
      <c r="B4">
        <v>1235.9000000000001</v>
      </c>
      <c r="C4">
        <v>1187.2</v>
      </c>
      <c r="D4">
        <v>1222.4000000000001</v>
      </c>
      <c r="E4">
        <v>1242.7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1235.2</v>
      </c>
      <c r="C5">
        <v>1187.7</v>
      </c>
      <c r="D5">
        <v>1219.2</v>
      </c>
      <c r="E5">
        <v>1244.2</v>
      </c>
      <c r="G5">
        <f>AVERAGE(B2:B3)</f>
        <v>1224.4000000000001</v>
      </c>
      <c r="H5">
        <f t="shared" ref="H5:J5" si="0">AVERAGE(C2:C3)</f>
        <v>1211.75</v>
      </c>
      <c r="I5">
        <f t="shared" si="0"/>
        <v>1202.8499999999999</v>
      </c>
      <c r="J5">
        <f t="shared" si="0"/>
        <v>1231.75</v>
      </c>
    </row>
    <row r="6" spans="1:10">
      <c r="B6">
        <v>1203.8</v>
      </c>
      <c r="C6">
        <v>1195</v>
      </c>
      <c r="D6">
        <v>1228.7</v>
      </c>
      <c r="E6">
        <v>1214.0999999999999</v>
      </c>
      <c r="G6">
        <f>AVERAGE(B4:B5)</f>
        <v>1235.5500000000002</v>
      </c>
      <c r="H6">
        <f t="shared" ref="H6:J6" si="1">AVERAGE(C4:C5)</f>
        <v>1187.45</v>
      </c>
      <c r="I6">
        <f t="shared" si="1"/>
        <v>1220.8000000000002</v>
      </c>
      <c r="J6">
        <f t="shared" si="1"/>
        <v>1243.45</v>
      </c>
    </row>
    <row r="7" spans="1:10">
      <c r="B7">
        <v>1200.9000000000001</v>
      </c>
      <c r="C7">
        <v>1198.2</v>
      </c>
      <c r="D7">
        <v>1239.4000000000001</v>
      </c>
      <c r="E7">
        <v>1222.5999999999999</v>
      </c>
      <c r="G7">
        <f>AVERAGE(B6:B7)</f>
        <v>1202.3499999999999</v>
      </c>
      <c r="H7">
        <f t="shared" ref="H7:J7" si="2">AVERAGE(C6:C7)</f>
        <v>1196.5999999999999</v>
      </c>
      <c r="I7">
        <f t="shared" si="2"/>
        <v>1234.0500000000002</v>
      </c>
      <c r="J7">
        <f t="shared" si="2"/>
        <v>1218.3499999999999</v>
      </c>
    </row>
    <row r="8" spans="1:10">
      <c r="A8" s="4" t="s">
        <v>0</v>
      </c>
      <c r="B8" s="5">
        <f>AVERAGE(B2:B7)</f>
        <v>1220.7666666666667</v>
      </c>
      <c r="C8" s="5">
        <f t="shared" ref="C8:E8" si="3">AVERAGE(C2:C7)</f>
        <v>1198.5999999999999</v>
      </c>
      <c r="D8" s="5">
        <f t="shared" si="3"/>
        <v>1219.2333333333333</v>
      </c>
      <c r="E8" s="5">
        <f t="shared" si="3"/>
        <v>1231.1833333333334</v>
      </c>
    </row>
    <row r="9" spans="1:10">
      <c r="A9" s="6" t="s">
        <v>1</v>
      </c>
      <c r="B9" s="7">
        <f>STDEV(B2:B7)</f>
        <v>15.142478881169589</v>
      </c>
      <c r="C9" s="7">
        <f t="shared" ref="C9:E9" si="4">STDEV(C2:C7)</f>
        <v>11.048800839910168</v>
      </c>
      <c r="D9" s="7">
        <f t="shared" si="4"/>
        <v>14.647957764366589</v>
      </c>
      <c r="E9" s="7">
        <f t="shared" si="4"/>
        <v>11.60196822382599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1210.9000000000001</v>
      </c>
      <c r="C13">
        <v>1213.3</v>
      </c>
      <c r="D13">
        <v>1185.7</v>
      </c>
      <c r="E13">
        <v>1179.2</v>
      </c>
    </row>
    <row r="14" spans="1:10">
      <c r="B14">
        <v>1222.8</v>
      </c>
      <c r="C14">
        <v>1223.0999999999999</v>
      </c>
      <c r="D14">
        <v>1219.5</v>
      </c>
      <c r="E14">
        <v>1176.4000000000001</v>
      </c>
    </row>
    <row r="15" spans="1:10">
      <c r="B15">
        <v>1219.4000000000001</v>
      </c>
      <c r="C15">
        <v>1182.5999999999999</v>
      </c>
      <c r="D15">
        <v>1183.7</v>
      </c>
      <c r="E15">
        <v>1208.7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1220.8</v>
      </c>
      <c r="C16">
        <v>1199.4000000000001</v>
      </c>
      <c r="D16">
        <v>1191.8</v>
      </c>
      <c r="E16">
        <v>1222.5</v>
      </c>
      <c r="G16">
        <f>AVERAGE(B13:B14)</f>
        <v>1216.8499999999999</v>
      </c>
      <c r="H16">
        <f t="shared" ref="H16:J16" si="5">AVERAGE(C13:C14)</f>
        <v>1218.1999999999998</v>
      </c>
      <c r="I16">
        <f t="shared" si="5"/>
        <v>1202.5999999999999</v>
      </c>
      <c r="J16">
        <f t="shared" si="5"/>
        <v>1177.8000000000002</v>
      </c>
    </row>
    <row r="17" spans="1:10">
      <c r="B17">
        <v>1192.2</v>
      </c>
      <c r="C17">
        <v>1189.0999999999999</v>
      </c>
      <c r="D17">
        <v>1211.5</v>
      </c>
      <c r="E17">
        <v>1206.7</v>
      </c>
      <c r="G17">
        <f>AVERAGE(B15:B16)</f>
        <v>1220.0999999999999</v>
      </c>
      <c r="H17">
        <f t="shared" ref="H17:J17" si="6">AVERAGE(C15:C16)</f>
        <v>1191</v>
      </c>
      <c r="I17">
        <f t="shared" si="6"/>
        <v>1187.75</v>
      </c>
      <c r="J17">
        <f t="shared" si="6"/>
        <v>1215.5999999999999</v>
      </c>
    </row>
    <row r="18" spans="1:10">
      <c r="B18">
        <v>1197.4000000000001</v>
      </c>
      <c r="C18">
        <v>1205.5</v>
      </c>
      <c r="D18">
        <v>1212.5999999999999</v>
      </c>
      <c r="E18">
        <v>1209.2</v>
      </c>
      <c r="G18">
        <f>AVERAGE(B17:B18)</f>
        <v>1194.8000000000002</v>
      </c>
      <c r="H18">
        <f t="shared" ref="H18:J18" si="7">AVERAGE(C17:C18)</f>
        <v>1197.3</v>
      </c>
      <c r="I18">
        <f t="shared" si="7"/>
        <v>1212.05</v>
      </c>
      <c r="J18">
        <f t="shared" si="7"/>
        <v>1207.95</v>
      </c>
    </row>
    <row r="19" spans="1:10">
      <c r="A19" s="4" t="s">
        <v>0</v>
      </c>
      <c r="B19" s="5">
        <f>AVERAGE(B13:B18)</f>
        <v>1210.5833333333333</v>
      </c>
      <c r="C19" s="5">
        <f t="shared" ref="C19:E19" si="8">AVERAGE(C13:C18)</f>
        <v>1202.1666666666667</v>
      </c>
      <c r="D19" s="5">
        <f t="shared" si="8"/>
        <v>1200.8</v>
      </c>
      <c r="E19" s="5">
        <f t="shared" si="8"/>
        <v>1200.45</v>
      </c>
    </row>
    <row r="20" spans="1:10">
      <c r="A20" s="6" t="s">
        <v>1</v>
      </c>
      <c r="B20" s="7">
        <f>STDEV(B13:B18)</f>
        <v>12.986210635388053</v>
      </c>
      <c r="C20" s="7">
        <f t="shared" ref="C20:E20" si="9">STDEV(C13:C18)</f>
        <v>15.063288706874962</v>
      </c>
      <c r="D20" s="7">
        <f t="shared" si="9"/>
        <v>15.523144011443014</v>
      </c>
      <c r="E20" s="7">
        <f t="shared" si="9"/>
        <v>18.438302524907201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1213.8</v>
      </c>
      <c r="C24">
        <v>1224.9000000000001</v>
      </c>
      <c r="D24">
        <v>1241.7</v>
      </c>
      <c r="E24">
        <v>1254.3</v>
      </c>
    </row>
    <row r="25" spans="1:10">
      <c r="B25">
        <v>1198.3</v>
      </c>
      <c r="C25">
        <v>1227.4000000000001</v>
      </c>
      <c r="D25">
        <v>1241.9000000000001</v>
      </c>
      <c r="E25">
        <v>1246.3</v>
      </c>
    </row>
    <row r="26" spans="1:10">
      <c r="B26">
        <v>1222.4000000000001</v>
      </c>
      <c r="C26">
        <v>1193.3</v>
      </c>
      <c r="D26">
        <v>1256.5999999999999</v>
      </c>
      <c r="E26">
        <v>1274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1215.8</v>
      </c>
      <c r="C27">
        <v>1202</v>
      </c>
      <c r="D27">
        <v>1243.7</v>
      </c>
      <c r="E27">
        <v>1272.5</v>
      </c>
      <c r="G27">
        <f>AVERAGE(B24:B25)</f>
        <v>1206.05</v>
      </c>
      <c r="H27">
        <f t="shared" ref="H27:J27" si="10">AVERAGE(C24:C25)</f>
        <v>1226.1500000000001</v>
      </c>
      <c r="I27">
        <f t="shared" si="10"/>
        <v>1241.8000000000002</v>
      </c>
      <c r="J27">
        <f t="shared" si="10"/>
        <v>1250.3</v>
      </c>
    </row>
    <row r="28" spans="1:10">
      <c r="B28">
        <v>1203.2</v>
      </c>
      <c r="C28">
        <v>1215.2</v>
      </c>
      <c r="D28">
        <v>1283.8</v>
      </c>
      <c r="E28">
        <v>1272.5999999999999</v>
      </c>
      <c r="G28">
        <f>AVERAGE(B26:B27)</f>
        <v>1219.0999999999999</v>
      </c>
      <c r="H28">
        <f t="shared" ref="H28:J28" si="11">AVERAGE(C26:C27)</f>
        <v>1197.6500000000001</v>
      </c>
      <c r="I28">
        <f t="shared" si="11"/>
        <v>1250.1500000000001</v>
      </c>
      <c r="J28">
        <f t="shared" si="11"/>
        <v>1273.25</v>
      </c>
    </row>
    <row r="29" spans="1:10">
      <c r="B29">
        <v>1192.5999999999999</v>
      </c>
      <c r="C29">
        <v>1203.4000000000001</v>
      </c>
      <c r="D29">
        <v>1285.5</v>
      </c>
      <c r="E29">
        <v>1279.3</v>
      </c>
      <c r="G29">
        <f>AVERAGE(B28:B29)</f>
        <v>1197.9000000000001</v>
      </c>
      <c r="H29">
        <f t="shared" ref="H29:J29" si="12">AVERAGE(C28:C29)</f>
        <v>1209.3000000000002</v>
      </c>
      <c r="I29">
        <f t="shared" si="12"/>
        <v>1284.6500000000001</v>
      </c>
      <c r="J29">
        <f t="shared" si="12"/>
        <v>1275.9499999999998</v>
      </c>
    </row>
    <row r="30" spans="1:10">
      <c r="A30" s="4" t="s">
        <v>0</v>
      </c>
      <c r="B30" s="5">
        <f>AVERAGE(B24:B29)</f>
        <v>1207.6833333333334</v>
      </c>
      <c r="C30" s="5">
        <f t="shared" ref="C30:E30" si="13">AVERAGE(C24:C29)</f>
        <v>1211.0333333333335</v>
      </c>
      <c r="D30" s="5">
        <f t="shared" si="13"/>
        <v>1258.8666666666668</v>
      </c>
      <c r="E30" s="5">
        <f t="shared" si="13"/>
        <v>1266.5000000000002</v>
      </c>
    </row>
    <row r="31" spans="1:10">
      <c r="A31" s="6" t="s">
        <v>1</v>
      </c>
      <c r="B31" s="7">
        <f>STDEV(B24:B29)</f>
        <v>11.450138281552219</v>
      </c>
      <c r="C31" s="7">
        <f t="shared" ref="C31:E31" si="14">STDEV(C24:C29)</f>
        <v>13.651764232752772</v>
      </c>
      <c r="D31" s="7">
        <f t="shared" si="14"/>
        <v>20.730332044293576</v>
      </c>
      <c r="E31" s="7">
        <f t="shared" si="14"/>
        <v>13.039785274305713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1208</v>
      </c>
      <c r="C35">
        <v>1335.3</v>
      </c>
      <c r="D35">
        <v>1305.4000000000001</v>
      </c>
      <c r="E35">
        <v>1286.3</v>
      </c>
    </row>
    <row r="36" spans="1:10">
      <c r="B36">
        <v>1214.8</v>
      </c>
      <c r="C36">
        <v>1335.1</v>
      </c>
      <c r="D36">
        <v>1307.0999999999999</v>
      </c>
      <c r="E36">
        <v>1289.5999999999999</v>
      </c>
    </row>
    <row r="37" spans="1:10">
      <c r="B37">
        <v>1219.4000000000001</v>
      </c>
      <c r="C37">
        <v>1328.2</v>
      </c>
      <c r="D37">
        <v>1310.4000000000001</v>
      </c>
      <c r="E37" s="9">
        <v>1294.7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1220.5999999999999</v>
      </c>
      <c r="C38">
        <v>1325.8</v>
      </c>
      <c r="D38">
        <v>1309.0999999999999</v>
      </c>
      <c r="E38" s="9">
        <v>1297.7</v>
      </c>
      <c r="G38">
        <f>AVERAGE(B35:B36)</f>
        <v>1211.4000000000001</v>
      </c>
      <c r="H38">
        <f t="shared" ref="H38:J38" si="15">AVERAGE(C35:C36)</f>
        <v>1335.1999999999998</v>
      </c>
      <c r="I38">
        <f t="shared" si="15"/>
        <v>1306.25</v>
      </c>
      <c r="J38">
        <f t="shared" si="15"/>
        <v>1287.9499999999998</v>
      </c>
    </row>
    <row r="39" spans="1:10">
      <c r="B39">
        <v>1215.9000000000001</v>
      </c>
      <c r="C39">
        <v>1331.2</v>
      </c>
      <c r="D39">
        <v>1329.3</v>
      </c>
      <c r="E39">
        <v>1311.4</v>
      </c>
      <c r="G39">
        <f>AVERAGE(B37:B38)</f>
        <v>1220</v>
      </c>
      <c r="H39">
        <f t="shared" ref="H39:J39" si="16">AVERAGE(C37:C38)</f>
        <v>1327</v>
      </c>
      <c r="I39">
        <f t="shared" si="16"/>
        <v>1309.75</v>
      </c>
      <c r="J39">
        <f t="shared" si="16"/>
        <v>1296.2</v>
      </c>
    </row>
    <row r="40" spans="1:10">
      <c r="B40">
        <v>1185.9000000000001</v>
      </c>
      <c r="C40">
        <v>1341</v>
      </c>
      <c r="D40">
        <v>1334.6</v>
      </c>
      <c r="E40">
        <v>1305.8</v>
      </c>
      <c r="G40">
        <f>AVERAGE(B39:B40)</f>
        <v>1200.9000000000001</v>
      </c>
      <c r="H40">
        <f t="shared" ref="H40:I40" si="17">AVERAGE(C39:C40)</f>
        <v>1336.1</v>
      </c>
      <c r="I40">
        <f t="shared" si="17"/>
        <v>1331.9499999999998</v>
      </c>
      <c r="J40">
        <f>AVERAGE(E39:E40)</f>
        <v>1308.5999999999999</v>
      </c>
    </row>
    <row r="41" spans="1:10">
      <c r="A41" s="4" t="s">
        <v>0</v>
      </c>
      <c r="B41" s="5">
        <f>AVERAGE(B35:B40)</f>
        <v>1210.7666666666667</v>
      </c>
      <c r="C41" s="5">
        <f t="shared" ref="C41:E41" si="18">AVERAGE(C35:C40)</f>
        <v>1332.7666666666667</v>
      </c>
      <c r="D41" s="5">
        <f t="shared" si="18"/>
        <v>1315.9833333333333</v>
      </c>
      <c r="E41" s="5">
        <f t="shared" si="18"/>
        <v>1297.5833333333333</v>
      </c>
    </row>
    <row r="42" spans="1:10">
      <c r="A42" s="6" t="s">
        <v>1</v>
      </c>
      <c r="B42" s="7">
        <f>STDEV(B35:B40)</f>
        <v>12.960349789518254</v>
      </c>
      <c r="C42" s="7">
        <f t="shared" ref="C42:E42" si="19">STDEV(C35:C40)</f>
        <v>5.5044224644068294</v>
      </c>
      <c r="D42" s="7">
        <f t="shared" si="19"/>
        <v>12.596732380528916</v>
      </c>
      <c r="E42" s="7">
        <f t="shared" si="19"/>
        <v>9.5685770450296044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C829F-EFDF-5F44-9B60-C2D573BD2522}">
  <dimension ref="A1:Q29"/>
  <sheetViews>
    <sheetView zoomScale="50" workbookViewId="0">
      <selection activeCell="AC11" sqref="AC11"/>
    </sheetView>
  </sheetViews>
  <sheetFormatPr baseColWidth="10" defaultRowHeight="16"/>
  <sheetData>
    <row r="1" spans="1:17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6</v>
      </c>
      <c r="H1" s="2">
        <v>0</v>
      </c>
      <c r="I1" s="2">
        <v>6</v>
      </c>
      <c r="J1" s="2">
        <v>24</v>
      </c>
      <c r="K1" s="3">
        <v>48</v>
      </c>
      <c r="M1" s="1" t="s">
        <v>7</v>
      </c>
      <c r="N1" s="2">
        <v>0</v>
      </c>
      <c r="O1" s="2">
        <v>6</v>
      </c>
      <c r="P1" s="2">
        <v>24</v>
      </c>
      <c r="Q1" s="3">
        <v>48</v>
      </c>
    </row>
    <row r="2" spans="1:17">
      <c r="B2">
        <v>1237</v>
      </c>
      <c r="C2">
        <v>1211.5999999999999</v>
      </c>
      <c r="D2">
        <v>1244.5</v>
      </c>
      <c r="E2">
        <v>1250</v>
      </c>
      <c r="H2">
        <v>1235.2</v>
      </c>
      <c r="I2">
        <v>1208.0999999999999</v>
      </c>
      <c r="J2">
        <v>1218.5999999999999</v>
      </c>
      <c r="K2">
        <v>1241.5999999999999</v>
      </c>
      <c r="N2">
        <v>1224.7</v>
      </c>
      <c r="O2">
        <v>1212.9000000000001</v>
      </c>
      <c r="P2">
        <v>1206.7</v>
      </c>
      <c r="Q2">
        <v>1233.3</v>
      </c>
    </row>
    <row r="3" spans="1:17">
      <c r="B3">
        <v>1222.7</v>
      </c>
      <c r="C3">
        <v>1208.9000000000001</v>
      </c>
      <c r="D3">
        <v>1238.0999999999999</v>
      </c>
      <c r="E3">
        <v>1250.7</v>
      </c>
      <c r="H3">
        <v>1231.3</v>
      </c>
      <c r="I3">
        <v>1204</v>
      </c>
      <c r="J3">
        <v>1212</v>
      </c>
      <c r="K3">
        <v>1241.5999999999999</v>
      </c>
      <c r="N3">
        <v>1224.0999999999999</v>
      </c>
      <c r="O3">
        <v>1210.5999999999999</v>
      </c>
      <c r="P3">
        <v>1199</v>
      </c>
      <c r="Q3">
        <v>1230.2</v>
      </c>
    </row>
    <row r="4" spans="1:17">
      <c r="B4">
        <v>1213.5</v>
      </c>
      <c r="C4">
        <v>1178.4000000000001</v>
      </c>
      <c r="D4">
        <v>1272.0999999999999</v>
      </c>
      <c r="E4">
        <v>1263.5</v>
      </c>
      <c r="H4">
        <v>1203.4000000000001</v>
      </c>
      <c r="I4">
        <v>1189.3</v>
      </c>
      <c r="J4">
        <v>1240.4000000000001</v>
      </c>
      <c r="K4">
        <v>1250.7</v>
      </c>
      <c r="N4">
        <v>1235.9000000000001</v>
      </c>
      <c r="O4">
        <v>1187.2</v>
      </c>
      <c r="P4">
        <v>1222.4000000000001</v>
      </c>
      <c r="Q4">
        <v>1242.7</v>
      </c>
    </row>
    <row r="5" spans="1:17">
      <c r="B5">
        <v>1219.0999999999999</v>
      </c>
      <c r="C5">
        <v>1184.5999999999999</v>
      </c>
      <c r="D5">
        <v>1268</v>
      </c>
      <c r="E5">
        <v>1253.8</v>
      </c>
      <c r="H5">
        <v>1215.7</v>
      </c>
      <c r="I5">
        <v>1187.5999999999999</v>
      </c>
      <c r="J5">
        <v>1240.9000000000001</v>
      </c>
      <c r="K5">
        <v>1233.2</v>
      </c>
      <c r="N5">
        <v>1235.2</v>
      </c>
      <c r="O5">
        <v>1187.7</v>
      </c>
      <c r="P5">
        <v>1219.2</v>
      </c>
      <c r="Q5">
        <v>1244.2</v>
      </c>
    </row>
    <row r="6" spans="1:17">
      <c r="B6">
        <v>1209.2</v>
      </c>
      <c r="C6">
        <v>1196.5999999999999</v>
      </c>
      <c r="D6">
        <v>1273.0999999999999</v>
      </c>
      <c r="E6">
        <v>1224.3</v>
      </c>
      <c r="H6">
        <v>1208.7</v>
      </c>
      <c r="I6">
        <v>1191.7</v>
      </c>
      <c r="J6">
        <v>1243.7</v>
      </c>
      <c r="K6">
        <v>1210.9000000000001</v>
      </c>
      <c r="N6">
        <v>1203.8</v>
      </c>
      <c r="O6">
        <v>1195</v>
      </c>
      <c r="P6">
        <v>1228.7</v>
      </c>
      <c r="Q6">
        <v>1214.0999999999999</v>
      </c>
    </row>
    <row r="7" spans="1:17">
      <c r="B7">
        <v>1212.5</v>
      </c>
      <c r="C7">
        <v>1194.2</v>
      </c>
      <c r="D7">
        <v>1267.0999999999999</v>
      </c>
      <c r="E7">
        <v>1217</v>
      </c>
      <c r="H7">
        <v>1205.9000000000001</v>
      </c>
      <c r="I7">
        <v>1190.9000000000001</v>
      </c>
      <c r="J7">
        <v>1244.3</v>
      </c>
      <c r="K7">
        <v>1212.5</v>
      </c>
      <c r="N7">
        <v>1200.9000000000001</v>
      </c>
      <c r="O7">
        <v>1198.2</v>
      </c>
      <c r="P7">
        <v>1239.4000000000001</v>
      </c>
      <c r="Q7">
        <v>1222.5999999999999</v>
      </c>
    </row>
    <row r="8" spans="1:17">
      <c r="A8" s="4" t="s">
        <v>0</v>
      </c>
      <c r="B8" s="5">
        <f>AVERAGE(B2:B7)</f>
        <v>1218.9999999999998</v>
      </c>
      <c r="C8" s="5">
        <f t="shared" ref="C8:E8" si="0">AVERAGE(C2:C7)</f>
        <v>1195.7166666666667</v>
      </c>
      <c r="D8" s="5">
        <f t="shared" si="0"/>
        <v>1260.4833333333333</v>
      </c>
      <c r="E8" s="5">
        <f t="shared" si="0"/>
        <v>1243.2166666666667</v>
      </c>
      <c r="G8" s="4" t="s">
        <v>0</v>
      </c>
      <c r="H8" s="5">
        <f>AVERAGE(H2:H7)</f>
        <v>1216.7</v>
      </c>
      <c r="I8" s="5">
        <f t="shared" ref="I8:K8" si="1">AVERAGE(I2:I7)</f>
        <v>1195.2666666666667</v>
      </c>
      <c r="J8" s="5">
        <f t="shared" si="1"/>
        <v>1233.3166666666666</v>
      </c>
      <c r="K8" s="5">
        <f t="shared" si="1"/>
        <v>1231.75</v>
      </c>
      <c r="M8" s="4" t="s">
        <v>0</v>
      </c>
      <c r="N8" s="5">
        <f>AVERAGE(N2:N7)</f>
        <v>1220.7666666666667</v>
      </c>
      <c r="O8" s="5">
        <f t="shared" ref="O8:Q8" si="2">AVERAGE(O2:O7)</f>
        <v>1198.5999999999999</v>
      </c>
      <c r="P8" s="5">
        <f t="shared" si="2"/>
        <v>1219.2333333333333</v>
      </c>
      <c r="Q8" s="5">
        <f t="shared" si="2"/>
        <v>1231.1833333333334</v>
      </c>
    </row>
    <row r="9" spans="1:17">
      <c r="A9" s="6" t="s">
        <v>1</v>
      </c>
      <c r="B9" s="7">
        <f>STDEV(B2:B7)</f>
        <v>10.062206517459273</v>
      </c>
      <c r="C9" s="7">
        <f t="shared" ref="C9:E9" si="3">STDEV(C2:C7)</f>
        <v>13.058394490390704</v>
      </c>
      <c r="D9" s="7">
        <f t="shared" si="3"/>
        <v>15.171607253902479</v>
      </c>
      <c r="E9" s="7">
        <f t="shared" si="3"/>
        <v>18.278885815789401</v>
      </c>
      <c r="G9" s="6" t="s">
        <v>1</v>
      </c>
      <c r="H9" s="7">
        <f>STDEV(H2:H7)</f>
        <v>13.519911242312171</v>
      </c>
      <c r="I9" s="7">
        <f t="shared" ref="I9:K9" si="4">STDEV(I2:I7)</f>
        <v>8.568936145558931</v>
      </c>
      <c r="J9" s="7">
        <f t="shared" si="4"/>
        <v>14.192310124383125</v>
      </c>
      <c r="K9" s="7">
        <f t="shared" si="4"/>
        <v>16.495666097493576</v>
      </c>
      <c r="M9" s="6" t="s">
        <v>1</v>
      </c>
      <c r="N9" s="7">
        <f>STDEV(N2:N7)</f>
        <v>15.142478881169589</v>
      </c>
      <c r="O9" s="7">
        <f t="shared" ref="O9:Q9" si="5">STDEV(O2:O7)</f>
        <v>11.048800839910168</v>
      </c>
      <c r="P9" s="7">
        <f t="shared" si="5"/>
        <v>14.647957764366589</v>
      </c>
      <c r="Q9" s="7">
        <f t="shared" si="5"/>
        <v>11.60196822382599</v>
      </c>
    </row>
    <row r="11" spans="1:17">
      <c r="A11" s="1" t="s">
        <v>8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2" spans="1:17">
      <c r="B12">
        <v>1243.4000000000001</v>
      </c>
      <c r="C12">
        <v>1210.2</v>
      </c>
      <c r="D12">
        <v>1222.8</v>
      </c>
      <c r="E12">
        <v>1245.2</v>
      </c>
      <c r="H12">
        <v>1240.3</v>
      </c>
      <c r="I12">
        <v>1217.5</v>
      </c>
      <c r="J12">
        <v>1215.3</v>
      </c>
      <c r="K12">
        <v>1271.3</v>
      </c>
    </row>
    <row r="13" spans="1:17">
      <c r="B13">
        <v>1241</v>
      </c>
      <c r="C13">
        <v>1208.5999999999999</v>
      </c>
      <c r="D13">
        <v>1224.3</v>
      </c>
      <c r="E13">
        <v>1246.0999999999999</v>
      </c>
      <c r="H13">
        <v>1241.4000000000001</v>
      </c>
      <c r="I13">
        <v>1221.3</v>
      </c>
      <c r="J13">
        <v>1216.3</v>
      </c>
      <c r="K13">
        <v>1266.7</v>
      </c>
    </row>
    <row r="14" spans="1:17">
      <c r="B14">
        <v>1216.2</v>
      </c>
      <c r="C14">
        <v>1187.4000000000001</v>
      </c>
      <c r="D14">
        <v>1252.3</v>
      </c>
      <c r="E14">
        <v>1263.5</v>
      </c>
      <c r="H14">
        <v>1233.4000000000001</v>
      </c>
      <c r="I14">
        <v>1198.7</v>
      </c>
      <c r="J14">
        <v>1230.4000000000001</v>
      </c>
      <c r="K14">
        <v>1253.3</v>
      </c>
    </row>
    <row r="15" spans="1:17">
      <c r="B15">
        <v>1212.7</v>
      </c>
      <c r="C15">
        <v>1199.8</v>
      </c>
      <c r="D15">
        <v>1256</v>
      </c>
      <c r="E15">
        <v>1253.8</v>
      </c>
      <c r="H15">
        <v>1245.3</v>
      </c>
      <c r="I15">
        <v>1199</v>
      </c>
      <c r="J15">
        <v>1225.3</v>
      </c>
      <c r="K15">
        <v>1240.4000000000001</v>
      </c>
    </row>
    <row r="16" spans="1:17">
      <c r="B16">
        <v>1216.5</v>
      </c>
      <c r="C16">
        <v>1198.7</v>
      </c>
      <c r="D16">
        <v>1250.3</v>
      </c>
      <c r="E16">
        <v>1219.5</v>
      </c>
      <c r="H16">
        <v>1203.5999999999999</v>
      </c>
      <c r="I16">
        <v>1212.5999999999999</v>
      </c>
      <c r="J16">
        <v>1240.0999999999999</v>
      </c>
      <c r="K16">
        <v>1245.4000000000001</v>
      </c>
    </row>
    <row r="17" spans="1:11">
      <c r="B17">
        <v>1225.5</v>
      </c>
      <c r="C17">
        <v>1197.8</v>
      </c>
      <c r="D17">
        <v>1245.0999999999999</v>
      </c>
      <c r="E17">
        <v>1233</v>
      </c>
      <c r="H17">
        <v>1204.8</v>
      </c>
      <c r="I17">
        <v>1225.5</v>
      </c>
      <c r="J17">
        <v>1227.3</v>
      </c>
      <c r="K17">
        <v>1249.5999999999999</v>
      </c>
    </row>
    <row r="18" spans="1:11">
      <c r="A18" s="4" t="s">
        <v>0</v>
      </c>
      <c r="B18" s="5">
        <f>AVERAGE(B12:B17)</f>
        <v>1225.8833333333334</v>
      </c>
      <c r="C18" s="5">
        <f t="shared" ref="C18:E18" si="6">AVERAGE(C12:C17)</f>
        <v>1200.4166666666667</v>
      </c>
      <c r="D18" s="5">
        <f t="shared" si="6"/>
        <v>1241.8</v>
      </c>
      <c r="E18" s="5">
        <f t="shared" si="6"/>
        <v>1243.5166666666667</v>
      </c>
      <c r="G18" s="4" t="s">
        <v>0</v>
      </c>
      <c r="H18" s="5">
        <f>AVERAGE(H12:H17)</f>
        <v>1228.1333333333334</v>
      </c>
      <c r="I18" s="5">
        <f t="shared" ref="I18:K18" si="7">AVERAGE(I12:I17)</f>
        <v>1212.4333333333334</v>
      </c>
      <c r="J18" s="5">
        <f t="shared" si="7"/>
        <v>1225.7833333333333</v>
      </c>
      <c r="K18" s="5">
        <f t="shared" si="7"/>
        <v>1254.45</v>
      </c>
    </row>
    <row r="19" spans="1:11">
      <c r="A19" s="6" t="s">
        <v>1</v>
      </c>
      <c r="B19" s="7">
        <f>STDEV(B12:B17)</f>
        <v>13.349968788977257</v>
      </c>
      <c r="C19" s="7">
        <f t="shared" ref="C19:E19" si="8">STDEV(C12:C17)</f>
        <v>8.273914833176983</v>
      </c>
      <c r="D19" s="7">
        <f t="shared" si="8"/>
        <v>14.575870471433264</v>
      </c>
      <c r="E19" s="7">
        <f t="shared" si="8"/>
        <v>15.50476270913768</v>
      </c>
      <c r="G19" s="6" t="s">
        <v>1</v>
      </c>
      <c r="H19" s="7">
        <f>STDEV(H12:H17)</f>
        <v>18.935645398735904</v>
      </c>
      <c r="I19" s="7">
        <f t="shared" ref="I19:K19" si="9">STDEV(I12:I17)</f>
        <v>11.350007342141513</v>
      </c>
      <c r="J19" s="7">
        <f t="shared" si="9"/>
        <v>9.2590316268315362</v>
      </c>
      <c r="K19" s="7">
        <f t="shared" si="9"/>
        <v>12.150185183773921</v>
      </c>
    </row>
    <row r="21" spans="1:11">
      <c r="A21" s="1" t="s">
        <v>10</v>
      </c>
      <c r="B21" s="2">
        <v>0</v>
      </c>
      <c r="C21" s="2">
        <v>6</v>
      </c>
      <c r="D21" s="2">
        <v>24</v>
      </c>
      <c r="E21" s="3">
        <v>48</v>
      </c>
      <c r="G21" s="1" t="s">
        <v>11</v>
      </c>
      <c r="H21" s="2">
        <v>0</v>
      </c>
      <c r="I21" s="2">
        <v>6</v>
      </c>
      <c r="J21" s="2">
        <v>24</v>
      </c>
      <c r="K21" s="3">
        <v>48</v>
      </c>
    </row>
    <row r="22" spans="1:11">
      <c r="B22">
        <v>1250</v>
      </c>
      <c r="C22">
        <v>1215.7</v>
      </c>
      <c r="D22">
        <v>1222.7</v>
      </c>
      <c r="E22">
        <v>1268.5</v>
      </c>
      <c r="H22">
        <v>1236.9000000000001</v>
      </c>
      <c r="I22">
        <v>1212.3</v>
      </c>
      <c r="J22">
        <v>1240.3</v>
      </c>
      <c r="K22">
        <v>1261</v>
      </c>
    </row>
    <row r="23" spans="1:11">
      <c r="B23">
        <v>1253.5999999999999</v>
      </c>
      <c r="C23">
        <v>1215.4000000000001</v>
      </c>
      <c r="D23">
        <v>1221</v>
      </c>
      <c r="E23">
        <v>1268</v>
      </c>
      <c r="H23">
        <v>1237.0999999999999</v>
      </c>
      <c r="I23">
        <v>1201.5999999999999</v>
      </c>
      <c r="J23">
        <v>1239.5</v>
      </c>
      <c r="K23">
        <v>1253.7</v>
      </c>
    </row>
    <row r="24" spans="1:11">
      <c r="B24">
        <v>1217.8</v>
      </c>
      <c r="C24">
        <v>1204</v>
      </c>
      <c r="D24">
        <v>1244.5999999999999</v>
      </c>
      <c r="E24" s="8">
        <v>1269.5999999999999</v>
      </c>
      <c r="H24">
        <v>1240.4000000000001</v>
      </c>
      <c r="I24">
        <v>1194.0999999999999</v>
      </c>
      <c r="J24">
        <v>1244.5</v>
      </c>
      <c r="K24">
        <v>1274.5999999999999</v>
      </c>
    </row>
    <row r="25" spans="1:11">
      <c r="B25">
        <v>1216.5999999999999</v>
      </c>
      <c r="C25">
        <v>1197</v>
      </c>
      <c r="D25">
        <v>1243.3</v>
      </c>
      <c r="E25">
        <v>1269.2</v>
      </c>
      <c r="H25">
        <v>1232.2</v>
      </c>
      <c r="I25">
        <v>1197.5</v>
      </c>
      <c r="J25">
        <v>1240.9000000000001</v>
      </c>
      <c r="K25">
        <v>1275</v>
      </c>
    </row>
    <row r="26" spans="1:11">
      <c r="B26">
        <v>1236.5</v>
      </c>
      <c r="C26">
        <v>1207.3</v>
      </c>
      <c r="D26">
        <v>1247.5</v>
      </c>
      <c r="E26">
        <v>1231.4000000000001</v>
      </c>
      <c r="H26">
        <v>1211</v>
      </c>
      <c r="I26">
        <v>1207.7</v>
      </c>
      <c r="J26">
        <v>1249.3</v>
      </c>
      <c r="K26">
        <v>1249.4000000000001</v>
      </c>
    </row>
    <row r="27" spans="1:11">
      <c r="B27">
        <v>1223.4000000000001</v>
      </c>
      <c r="C27">
        <v>1201.3</v>
      </c>
      <c r="D27">
        <v>1241.8</v>
      </c>
      <c r="E27">
        <v>1240.8</v>
      </c>
      <c r="H27">
        <v>1206</v>
      </c>
      <c r="I27">
        <v>1205.9000000000001</v>
      </c>
      <c r="J27">
        <v>1252.5999999999999</v>
      </c>
      <c r="K27">
        <v>1227.0999999999999</v>
      </c>
    </row>
    <row r="28" spans="1:11">
      <c r="A28" s="4" t="s">
        <v>0</v>
      </c>
      <c r="B28" s="5">
        <f>AVERAGE(B22:B27)</f>
        <v>1232.9833333333333</v>
      </c>
      <c r="C28" s="5">
        <f t="shared" ref="C28:E28" si="10">AVERAGE(C22:C27)</f>
        <v>1206.7833333333335</v>
      </c>
      <c r="D28" s="5">
        <f t="shared" si="10"/>
        <v>1236.8166666666666</v>
      </c>
      <c r="E28" s="5">
        <f t="shared" si="10"/>
        <v>1257.9166666666667</v>
      </c>
      <c r="G28" s="4" t="s">
        <v>0</v>
      </c>
      <c r="H28" s="5">
        <f>AVERAGE(H22:H27)</f>
        <v>1227.2666666666667</v>
      </c>
      <c r="I28" s="5">
        <f t="shared" ref="I28:K28" si="11">AVERAGE(I22:I27)</f>
        <v>1203.1833333333334</v>
      </c>
      <c r="J28" s="5">
        <f t="shared" si="11"/>
        <v>1244.5166666666667</v>
      </c>
      <c r="K28" s="5">
        <f t="shared" si="11"/>
        <v>1256.8</v>
      </c>
    </row>
    <row r="29" spans="1:11">
      <c r="A29" s="6" t="s">
        <v>1</v>
      </c>
      <c r="B29" s="7">
        <f>STDEV(B22:B27)</f>
        <v>16.234336040216316</v>
      </c>
      <c r="C29" s="7">
        <f t="shared" ref="C29:E29" si="12">STDEV(C22:C27)</f>
        <v>7.583512818388801</v>
      </c>
      <c r="D29" s="7">
        <f t="shared" si="12"/>
        <v>11.756090620043123</v>
      </c>
      <c r="E29" s="7">
        <f t="shared" si="12"/>
        <v>17.167459528615925</v>
      </c>
      <c r="G29" s="6" t="s">
        <v>1</v>
      </c>
      <c r="H29" s="7">
        <f>STDEV(H22:H27)</f>
        <v>14.853910820611091</v>
      </c>
      <c r="I29" s="7">
        <f t="shared" ref="I29:K29" si="13">STDEV(I22:I27)</f>
        <v>6.7558616524220705</v>
      </c>
      <c r="J29" s="7">
        <f t="shared" si="13"/>
        <v>5.3711885711326719</v>
      </c>
      <c r="K29" s="7">
        <f t="shared" si="13"/>
        <v>17.956503000306046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D196B-1150-F245-A2DF-CDCAC601A73C}">
  <dimension ref="A1:Q29"/>
  <sheetViews>
    <sheetView topLeftCell="H2" zoomScale="75" workbookViewId="0">
      <selection activeCell="AB43" sqref="AB43"/>
    </sheetView>
  </sheetViews>
  <sheetFormatPr baseColWidth="10" defaultRowHeight="16"/>
  <sheetData>
    <row r="1" spans="1:17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6</v>
      </c>
      <c r="H1" s="2">
        <v>0</v>
      </c>
      <c r="I1" s="2">
        <v>6</v>
      </c>
      <c r="J1" s="2">
        <v>24</v>
      </c>
      <c r="K1" s="3">
        <v>48</v>
      </c>
      <c r="M1" s="1" t="s">
        <v>7</v>
      </c>
      <c r="N1" s="2">
        <v>0</v>
      </c>
      <c r="O1" s="2">
        <v>6</v>
      </c>
      <c r="P1" s="2">
        <v>24</v>
      </c>
      <c r="Q1" s="3">
        <v>48</v>
      </c>
    </row>
    <row r="2" spans="1:17">
      <c r="B2">
        <v>1210.0999999999999</v>
      </c>
      <c r="C2">
        <v>1226.7</v>
      </c>
      <c r="D2">
        <v>1257.0999999999999</v>
      </c>
      <c r="E2">
        <v>1303.9000000000001</v>
      </c>
      <c r="H2">
        <v>1203.0999999999999</v>
      </c>
      <c r="I2">
        <v>1225.8</v>
      </c>
      <c r="J2">
        <v>1276.4000000000001</v>
      </c>
      <c r="K2">
        <v>1241.8</v>
      </c>
      <c r="N2">
        <v>1213.8</v>
      </c>
      <c r="O2">
        <v>1224.9000000000001</v>
      </c>
      <c r="P2">
        <v>1241.7</v>
      </c>
      <c r="Q2">
        <v>1254.3</v>
      </c>
    </row>
    <row r="3" spans="1:17">
      <c r="B3">
        <v>1205.5999999999999</v>
      </c>
      <c r="C3">
        <v>1226.9000000000001</v>
      </c>
      <c r="D3">
        <v>1266.3</v>
      </c>
      <c r="E3">
        <v>1299.5</v>
      </c>
      <c r="H3">
        <v>1202.9000000000001</v>
      </c>
      <c r="I3">
        <v>1222.5999999999999</v>
      </c>
      <c r="J3">
        <v>1252</v>
      </c>
      <c r="K3">
        <v>1237</v>
      </c>
      <c r="N3">
        <v>1198.3</v>
      </c>
      <c r="O3">
        <v>1227.4000000000001</v>
      </c>
      <c r="P3">
        <v>1241.9000000000001</v>
      </c>
      <c r="Q3">
        <v>1246.3</v>
      </c>
    </row>
    <row r="4" spans="1:17">
      <c r="B4">
        <v>1225.2</v>
      </c>
      <c r="C4">
        <v>1209.8</v>
      </c>
      <c r="D4">
        <v>1270.8</v>
      </c>
      <c r="E4">
        <v>1292.2</v>
      </c>
      <c r="H4">
        <v>1227.8</v>
      </c>
      <c r="I4">
        <v>1202.4000000000001</v>
      </c>
      <c r="J4">
        <v>1261.5</v>
      </c>
      <c r="K4">
        <v>1277.7</v>
      </c>
      <c r="N4">
        <v>1222.4000000000001</v>
      </c>
      <c r="O4">
        <v>1193.3</v>
      </c>
      <c r="P4">
        <v>1256.5999999999999</v>
      </c>
      <c r="Q4">
        <v>1274</v>
      </c>
    </row>
    <row r="5" spans="1:17">
      <c r="B5">
        <v>1232.2</v>
      </c>
      <c r="C5">
        <v>1209.5999999999999</v>
      </c>
      <c r="D5">
        <v>1267.0999999999999</v>
      </c>
      <c r="E5">
        <v>1299.5</v>
      </c>
      <c r="H5">
        <v>1223.9000000000001</v>
      </c>
      <c r="I5">
        <v>1198.2</v>
      </c>
      <c r="J5">
        <v>1253.9000000000001</v>
      </c>
      <c r="K5">
        <v>1292.7</v>
      </c>
      <c r="N5">
        <v>1215.8</v>
      </c>
      <c r="O5">
        <v>1202</v>
      </c>
      <c r="P5">
        <v>1243.7</v>
      </c>
      <c r="Q5">
        <v>1272.5</v>
      </c>
    </row>
    <row r="6" spans="1:17">
      <c r="B6">
        <v>1200.9000000000001</v>
      </c>
      <c r="C6">
        <v>1212.2</v>
      </c>
      <c r="D6">
        <v>1292.8</v>
      </c>
      <c r="E6">
        <v>1286.2</v>
      </c>
      <c r="H6">
        <v>1198.0999999999999</v>
      </c>
      <c r="I6">
        <v>1213</v>
      </c>
      <c r="J6">
        <v>1282</v>
      </c>
      <c r="K6">
        <v>1276.8</v>
      </c>
      <c r="N6">
        <v>1203.2</v>
      </c>
      <c r="O6">
        <v>1215.2</v>
      </c>
      <c r="P6">
        <v>1283.8</v>
      </c>
      <c r="Q6">
        <v>1272.5999999999999</v>
      </c>
    </row>
    <row r="7" spans="1:17">
      <c r="B7">
        <v>1202</v>
      </c>
      <c r="C7">
        <v>1211.4000000000001</v>
      </c>
      <c r="D7">
        <v>1279.2</v>
      </c>
      <c r="E7">
        <v>1278.4000000000001</v>
      </c>
      <c r="H7">
        <v>1202.5</v>
      </c>
      <c r="I7">
        <v>1202.5</v>
      </c>
      <c r="J7">
        <v>1282.0999999999999</v>
      </c>
      <c r="K7">
        <v>1282.9000000000001</v>
      </c>
      <c r="N7">
        <v>1192.5999999999999</v>
      </c>
      <c r="O7">
        <v>1203.4000000000001</v>
      </c>
      <c r="P7">
        <v>1285.5</v>
      </c>
      <c r="Q7">
        <v>1279.3</v>
      </c>
    </row>
    <row r="8" spans="1:17">
      <c r="A8" s="4" t="s">
        <v>0</v>
      </c>
      <c r="B8" s="5">
        <f>AVERAGE(B2:B7)</f>
        <v>1212.6666666666667</v>
      </c>
      <c r="C8" s="5">
        <f t="shared" ref="C8:E8" si="0">AVERAGE(C2:C7)</f>
        <v>1216.1000000000001</v>
      </c>
      <c r="D8" s="5">
        <f t="shared" si="0"/>
        <v>1272.2166666666665</v>
      </c>
      <c r="E8" s="5">
        <f t="shared" si="0"/>
        <v>1293.2833333333335</v>
      </c>
      <c r="G8" s="4" t="s">
        <v>0</v>
      </c>
      <c r="H8" s="5">
        <f>AVERAGE(H2:H7)</f>
        <v>1209.7166666666669</v>
      </c>
      <c r="I8" s="5">
        <f t="shared" ref="I8:K8" si="1">AVERAGE(I2:I7)</f>
        <v>1210.75</v>
      </c>
      <c r="J8" s="5">
        <f t="shared" si="1"/>
        <v>1267.9833333333333</v>
      </c>
      <c r="K8" s="5">
        <f t="shared" si="1"/>
        <v>1268.1499999999999</v>
      </c>
      <c r="M8" s="4" t="s">
        <v>0</v>
      </c>
      <c r="N8" s="5">
        <f>AVERAGE(N2:N7)</f>
        <v>1207.6833333333334</v>
      </c>
      <c r="O8" s="5">
        <f t="shared" ref="O8:Q8" si="2">AVERAGE(O2:O7)</f>
        <v>1211.0333333333335</v>
      </c>
      <c r="P8" s="5">
        <f t="shared" si="2"/>
        <v>1258.8666666666668</v>
      </c>
      <c r="Q8" s="5">
        <f t="shared" si="2"/>
        <v>1266.5000000000002</v>
      </c>
    </row>
    <row r="9" spans="1:17">
      <c r="A9" s="6" t="s">
        <v>1</v>
      </c>
      <c r="B9" s="7">
        <f>STDEV(B2:B7)</f>
        <v>13.018397238779711</v>
      </c>
      <c r="C9" s="7">
        <f t="shared" ref="C9:E9" si="3">STDEV(C2:C7)</f>
        <v>8.3455377298290792</v>
      </c>
      <c r="D9" s="7">
        <f t="shared" si="3"/>
        <v>12.362429642536586</v>
      </c>
      <c r="E9" s="7">
        <f t="shared" si="3"/>
        <v>9.621521016277331</v>
      </c>
      <c r="G9" s="6" t="s">
        <v>1</v>
      </c>
      <c r="H9" s="7">
        <f>STDEV(H2:H7)</f>
        <v>12.692110410277216</v>
      </c>
      <c r="I9" s="7">
        <f t="shared" ref="I9:K9" si="4">STDEV(I2:I7)</f>
        <v>11.552272503711066</v>
      </c>
      <c r="J9" s="7">
        <f t="shared" si="4"/>
        <v>13.873920378417413</v>
      </c>
      <c r="K9" s="7">
        <f t="shared" si="4"/>
        <v>23.025789888731321</v>
      </c>
      <c r="M9" s="6" t="s">
        <v>1</v>
      </c>
      <c r="N9" s="7">
        <f>STDEV(N2:N7)</f>
        <v>11.450138281552219</v>
      </c>
      <c r="O9" s="7">
        <f t="shared" ref="O9:Q9" si="5">STDEV(O2:O7)</f>
        <v>13.651764232752772</v>
      </c>
      <c r="P9" s="7">
        <f t="shared" si="5"/>
        <v>20.730332044293576</v>
      </c>
      <c r="Q9" s="7">
        <f t="shared" si="5"/>
        <v>13.039785274305713</v>
      </c>
    </row>
    <row r="11" spans="1:17">
      <c r="A11" s="1" t="s">
        <v>8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2" spans="1:17">
      <c r="B12">
        <v>1217</v>
      </c>
      <c r="C12">
        <v>1237.2</v>
      </c>
      <c r="D12">
        <v>1201.0999999999999</v>
      </c>
      <c r="E12">
        <v>1254.8</v>
      </c>
      <c r="H12">
        <v>1205.0999999999999</v>
      </c>
      <c r="I12">
        <v>1235</v>
      </c>
      <c r="J12">
        <v>1215.5999999999999</v>
      </c>
      <c r="K12">
        <v>1220.0999999999999</v>
      </c>
    </row>
    <row r="13" spans="1:17">
      <c r="B13">
        <v>1217.0999999999999</v>
      </c>
      <c r="C13">
        <v>1231.8</v>
      </c>
      <c r="D13">
        <v>1204.2</v>
      </c>
      <c r="E13">
        <v>1265</v>
      </c>
      <c r="H13">
        <v>1203.8</v>
      </c>
      <c r="I13">
        <v>1235.9000000000001</v>
      </c>
      <c r="J13">
        <v>1208.8</v>
      </c>
      <c r="K13">
        <v>1215.7</v>
      </c>
    </row>
    <row r="14" spans="1:17">
      <c r="B14">
        <v>1231.8</v>
      </c>
      <c r="C14">
        <v>1199.5</v>
      </c>
      <c r="D14">
        <v>1221.8</v>
      </c>
      <c r="E14">
        <v>1230.4000000000001</v>
      </c>
      <c r="H14">
        <v>1225.4000000000001</v>
      </c>
      <c r="I14">
        <v>1212.5999999999999</v>
      </c>
      <c r="J14">
        <v>1208.9000000000001</v>
      </c>
      <c r="K14">
        <v>1214.5</v>
      </c>
    </row>
    <row r="15" spans="1:17">
      <c r="B15">
        <v>1234.7</v>
      </c>
      <c r="C15">
        <v>1204.8</v>
      </c>
      <c r="D15">
        <v>1217.2</v>
      </c>
      <c r="E15">
        <v>1224.7</v>
      </c>
      <c r="H15">
        <v>1223.2</v>
      </c>
      <c r="I15">
        <v>1204.5</v>
      </c>
      <c r="J15">
        <v>1219.0999999999999</v>
      </c>
      <c r="K15">
        <v>1232.7</v>
      </c>
    </row>
    <row r="16" spans="1:17">
      <c r="B16">
        <v>1204.7</v>
      </c>
      <c r="C16">
        <v>1198.3</v>
      </c>
      <c r="D16">
        <v>1223.9000000000001</v>
      </c>
      <c r="E16">
        <v>1237.4000000000001</v>
      </c>
      <c r="H16">
        <v>1198</v>
      </c>
      <c r="I16">
        <v>1208.5999999999999</v>
      </c>
      <c r="J16">
        <v>1256.5999999999999</v>
      </c>
    </row>
    <row r="17" spans="1:11">
      <c r="B17">
        <v>1203.8</v>
      </c>
      <c r="C17">
        <v>1201.4000000000001</v>
      </c>
      <c r="D17">
        <v>1221.4000000000001</v>
      </c>
      <c r="E17">
        <v>1237.4000000000001</v>
      </c>
      <c r="H17">
        <v>1197</v>
      </c>
      <c r="I17">
        <v>1210.5999999999999</v>
      </c>
      <c r="J17">
        <v>1254.2</v>
      </c>
      <c r="K17">
        <v>1267.8</v>
      </c>
    </row>
    <row r="18" spans="1:11">
      <c r="A18" s="4" t="s">
        <v>0</v>
      </c>
      <c r="B18" s="5">
        <f>AVERAGE(B12:B17)</f>
        <v>1218.1833333333332</v>
      </c>
      <c r="C18" s="5">
        <f t="shared" ref="C18:E18" si="6">AVERAGE(C12:C17)</f>
        <v>1212.1666666666667</v>
      </c>
      <c r="D18" s="5">
        <f t="shared" si="6"/>
        <v>1214.9333333333334</v>
      </c>
      <c r="E18" s="5">
        <f t="shared" si="6"/>
        <v>1241.6166666666668</v>
      </c>
      <c r="G18" s="4" t="s">
        <v>0</v>
      </c>
      <c r="H18" s="5">
        <f>AVERAGE(H12:H17)</f>
        <v>1208.75</v>
      </c>
      <c r="I18" s="5">
        <f t="shared" ref="I18:K18" si="7">AVERAGE(I12:I17)</f>
        <v>1217.8666666666668</v>
      </c>
      <c r="J18" s="5">
        <f t="shared" si="7"/>
        <v>1227.2</v>
      </c>
      <c r="K18" s="5">
        <f t="shared" si="7"/>
        <v>1230.1600000000001</v>
      </c>
    </row>
    <row r="19" spans="1:11">
      <c r="A19" s="6" t="s">
        <v>1</v>
      </c>
      <c r="B19" s="7">
        <f>STDEV(B12:B17)</f>
        <v>13.034326475375195</v>
      </c>
      <c r="C19" s="7">
        <f t="shared" ref="C19:E19" si="8">STDEV(C12:C17)</f>
        <v>17.521719854702244</v>
      </c>
      <c r="D19" s="7">
        <f t="shared" si="8"/>
        <v>9.8089075164702955</v>
      </c>
      <c r="E19" s="7">
        <f t="shared" si="8"/>
        <v>15.284818175780353</v>
      </c>
      <c r="G19" s="6" t="s">
        <v>1</v>
      </c>
      <c r="H19" s="7">
        <f>STDEV(H12:H17)</f>
        <v>12.469763429993414</v>
      </c>
      <c r="I19" s="7">
        <f t="shared" ref="I19:K19" si="9">STDEV(I12:I17)</f>
        <v>13.884043599278565</v>
      </c>
      <c r="J19" s="7">
        <f t="shared" si="9"/>
        <v>22.212518992676173</v>
      </c>
      <c r="K19" s="7">
        <f t="shared" si="9"/>
        <v>22.241582677498453</v>
      </c>
    </row>
    <row r="21" spans="1:11">
      <c r="A21" s="1" t="s">
        <v>10</v>
      </c>
      <c r="B21" s="2">
        <v>0</v>
      </c>
      <c r="C21" s="2">
        <v>6</v>
      </c>
      <c r="D21" s="2">
        <v>24</v>
      </c>
      <c r="E21" s="3">
        <v>48</v>
      </c>
      <c r="G21" s="1" t="s">
        <v>11</v>
      </c>
      <c r="H21" s="2">
        <v>0</v>
      </c>
      <c r="I21" s="2">
        <v>6</v>
      </c>
      <c r="J21" s="2">
        <v>24</v>
      </c>
      <c r="K21" s="3">
        <v>48</v>
      </c>
    </row>
    <row r="22" spans="1:11">
      <c r="B22">
        <v>1218.3</v>
      </c>
      <c r="C22">
        <v>1241</v>
      </c>
      <c r="D22">
        <v>1218</v>
      </c>
      <c r="E22">
        <v>1211.5</v>
      </c>
      <c r="H22">
        <v>1209.9000000000001</v>
      </c>
      <c r="I22">
        <v>1235.4000000000001</v>
      </c>
      <c r="J22">
        <v>1220.7</v>
      </c>
      <c r="K22">
        <v>1218.9000000000001</v>
      </c>
    </row>
    <row r="23" spans="1:11">
      <c r="B23">
        <v>1222</v>
      </c>
      <c r="C23">
        <v>1240.5</v>
      </c>
      <c r="D23">
        <v>1216.8</v>
      </c>
      <c r="E23">
        <v>1208.7</v>
      </c>
      <c r="H23">
        <v>1207.8</v>
      </c>
      <c r="I23">
        <v>1229</v>
      </c>
      <c r="J23">
        <v>1222.8</v>
      </c>
      <c r="K23">
        <v>1222.7</v>
      </c>
    </row>
    <row r="24" spans="1:11">
      <c r="B24">
        <v>1238.7</v>
      </c>
      <c r="C24">
        <v>1210.5</v>
      </c>
      <c r="D24">
        <v>1226</v>
      </c>
      <c r="E24">
        <v>1224</v>
      </c>
      <c r="H24">
        <v>1223.4000000000001</v>
      </c>
      <c r="I24">
        <v>1202.3</v>
      </c>
      <c r="J24">
        <v>1221.8</v>
      </c>
      <c r="K24">
        <v>1272.9000000000001</v>
      </c>
    </row>
    <row r="25" spans="1:11">
      <c r="B25">
        <v>1236.4000000000001</v>
      </c>
      <c r="C25">
        <v>1212</v>
      </c>
      <c r="D25">
        <v>1227</v>
      </c>
      <c r="E25">
        <v>1227.9000000000001</v>
      </c>
      <c r="H25">
        <v>1226.2</v>
      </c>
      <c r="I25">
        <v>1203.3</v>
      </c>
      <c r="J25">
        <v>1220.2</v>
      </c>
      <c r="K25">
        <v>1262.4000000000001</v>
      </c>
    </row>
    <row r="26" spans="1:11">
      <c r="B26">
        <v>1203.9000000000001</v>
      </c>
      <c r="C26">
        <v>1208</v>
      </c>
      <c r="D26">
        <v>1242.4000000000001</v>
      </c>
      <c r="E26">
        <v>1235.7</v>
      </c>
      <c r="H26">
        <v>1204.3</v>
      </c>
      <c r="I26">
        <v>1215</v>
      </c>
      <c r="J26">
        <v>1253.5</v>
      </c>
      <c r="K26">
        <v>1242.8</v>
      </c>
    </row>
    <row r="27" spans="1:11">
      <c r="B27">
        <v>1205</v>
      </c>
      <c r="C27">
        <v>1207.2</v>
      </c>
      <c r="D27">
        <v>1246.7</v>
      </c>
      <c r="E27">
        <v>1244.9000000000001</v>
      </c>
      <c r="H27">
        <v>1203.4000000000001</v>
      </c>
      <c r="I27">
        <v>1214.0999999999999</v>
      </c>
      <c r="J27">
        <v>1247.0999999999999</v>
      </c>
      <c r="K27">
        <v>1241.3</v>
      </c>
    </row>
    <row r="28" spans="1:11">
      <c r="A28" s="4" t="s">
        <v>0</v>
      </c>
      <c r="B28" s="5">
        <f>AVERAGE(B22:B27)</f>
        <v>1220.7166666666665</v>
      </c>
      <c r="C28" s="5">
        <f t="shared" ref="C28:E28" si="10">AVERAGE(C22:C27)</f>
        <v>1219.8666666666666</v>
      </c>
      <c r="D28" s="5">
        <f t="shared" si="10"/>
        <v>1229.4833333333333</v>
      </c>
      <c r="E28" s="5">
        <f t="shared" si="10"/>
        <v>1225.45</v>
      </c>
      <c r="G28" s="4" t="s">
        <v>0</v>
      </c>
      <c r="H28" s="5">
        <f>AVERAGE(H22:H27)</f>
        <v>1212.5</v>
      </c>
      <c r="I28" s="5">
        <f t="shared" ref="I28:K28" si="11">AVERAGE(I22:I27)</f>
        <v>1216.5166666666667</v>
      </c>
      <c r="J28" s="5">
        <f t="shared" si="11"/>
        <v>1231.0166666666667</v>
      </c>
      <c r="K28" s="5">
        <f t="shared" si="11"/>
        <v>1243.5000000000002</v>
      </c>
    </row>
    <row r="29" spans="1:11">
      <c r="A29" s="6" t="s">
        <v>1</v>
      </c>
      <c r="B29" s="7">
        <f>STDEV(B22:B27)</f>
        <v>14.877286939044598</v>
      </c>
      <c r="C29" s="7">
        <f t="shared" ref="C29:E29" si="12">STDEV(C22:C27)</f>
        <v>16.267964429106257</v>
      </c>
      <c r="D29" s="7">
        <f t="shared" si="12"/>
        <v>12.444182040884314</v>
      </c>
      <c r="E29" s="7">
        <f t="shared" si="12"/>
        <v>13.904207996142775</v>
      </c>
      <c r="G29" s="6" t="s">
        <v>1</v>
      </c>
      <c r="H29" s="7">
        <f>STDEV(H22:H27)</f>
        <v>9.8529183494029056</v>
      </c>
      <c r="I29" s="7">
        <f t="shared" ref="I29:K29" si="13">STDEV(I22:I27)</f>
        <v>13.396628929199611</v>
      </c>
      <c r="J29" s="7">
        <f t="shared" si="13"/>
        <v>15.100121412315399</v>
      </c>
      <c r="K29" s="7">
        <f t="shared" si="13"/>
        <v>21.282387084159534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</vt:lpstr>
      <vt:lpstr>CQN</vt:lpstr>
      <vt:lpstr>CPZ</vt:lpstr>
      <vt:lpstr>BAF</vt:lpstr>
      <vt:lpstr>EIPA</vt:lpstr>
      <vt:lpstr>CYT-D</vt:lpstr>
      <vt:lpstr>NOC</vt:lpstr>
      <vt:lpstr>R10</vt:lpstr>
      <vt:lpstr>SA1</vt:lpstr>
      <vt:lpstr>SA5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Wensley</dc:creator>
  <cp:lastModifiedBy>Harrison Wensley</cp:lastModifiedBy>
  <dcterms:created xsi:type="dcterms:W3CDTF">2019-02-26T22:41:17Z</dcterms:created>
  <dcterms:modified xsi:type="dcterms:W3CDTF">2019-05-09T17:35:33Z</dcterms:modified>
</cp:coreProperties>
</file>